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315" windowWidth="22980" windowHeight="9285"/>
  </bookViews>
  <sheets>
    <sheet name="Лист1" sheetId="1" r:id="rId1"/>
    <sheet name="Лист2" sheetId="2" r:id="rId2"/>
    <sheet name="Лист3" sheetId="3" r:id="rId3"/>
    <sheet name="измененный 13.04" sheetId="4" r:id="rId4"/>
  </sheets>
  <calcPr calcId="125725"/>
</workbook>
</file>

<file path=xl/calcChain.xml><?xml version="1.0" encoding="utf-8"?>
<calcChain xmlns="http://schemas.openxmlformats.org/spreadsheetml/2006/main">
  <c r="J58" i="1"/>
  <c r="J95" i="4" l="1"/>
  <c r="N32"/>
  <c r="J10" l="1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91" s="1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" l="1"/>
  <c r="J13" i="1" l="1"/>
  <c r="J41"/>
  <c r="J42"/>
  <c r="J35"/>
  <c r="J36"/>
  <c r="J37"/>
  <c r="J38"/>
  <c r="J39"/>
  <c r="J40"/>
  <c r="J29"/>
  <c r="J30"/>
  <c r="J31"/>
  <c r="J32"/>
  <c r="J33"/>
  <c r="J34"/>
  <c r="J22"/>
  <c r="J23"/>
  <c r="J24"/>
  <c r="J25"/>
  <c r="J26"/>
  <c r="J27"/>
  <c r="J28"/>
  <c r="J21"/>
  <c r="J19"/>
  <c r="J20"/>
  <c r="J18"/>
  <c r="J14"/>
  <c r="J15"/>
  <c r="J16"/>
  <c r="J17"/>
  <c r="J11"/>
  <c r="J12"/>
  <c r="J10"/>
  <c r="J9"/>
</calcChain>
</file>

<file path=xl/sharedStrings.xml><?xml version="1.0" encoding="utf-8"?>
<sst xmlns="http://schemas.openxmlformats.org/spreadsheetml/2006/main" count="1087" uniqueCount="298">
  <si>
    <t>№ п/п</t>
  </si>
  <si>
    <t>Вид предмета приобретения</t>
  </si>
  <si>
    <t>Наименование приобретаемых услуг или товаров на государственном языке</t>
  </si>
  <si>
    <t xml:space="preserve">Наименование приобретаемых услуг или товаров на русском языке </t>
  </si>
  <si>
    <t xml:space="preserve">Характеристика (описание) услуг или товаров на государственном языке </t>
  </si>
  <si>
    <t xml:space="preserve">Характеристика (описание) услуг или товаров на русском языке </t>
  </si>
  <si>
    <t>Единица измерения</t>
  </si>
  <si>
    <t>Количество, объем</t>
  </si>
  <si>
    <t>Цена за единицу, тенге</t>
  </si>
  <si>
    <t>Общая сумма, утвержденная для приобретения, тенге</t>
  </si>
  <si>
    <t>Срок оказания услуг или поставки товара</t>
  </si>
  <si>
    <t xml:space="preserve">Место оказания услуг или поставки товара </t>
  </si>
  <si>
    <t>Размер авансового платежа, %</t>
  </si>
  <si>
    <t>товар</t>
  </si>
  <si>
    <t>сүт</t>
  </si>
  <si>
    <t>молоко</t>
  </si>
  <si>
    <t>Пастерленген сүт 3,2%майы. құйылмалы, ГОСТ Р52090-2003Г</t>
  </si>
  <si>
    <t>Молоко пастеризованное 3,2%жирн. Разливное, ГОСТ Р52090-2003Г</t>
  </si>
  <si>
    <t>л</t>
  </si>
  <si>
    <t>Март-май</t>
  </si>
  <si>
    <t>г.Петропавловск, ул.Уалиханова, 18</t>
  </si>
  <si>
    <t>шырын</t>
  </si>
  <si>
    <t>сок</t>
  </si>
  <si>
    <t>Табиғи шырын, 40% астам құрамы жеміс салмағы бояғыштар мен хош иістендіргіштерсіз, (тетрапакет 1л) ассортиментте (мультивитамин, алма, қызанақ, шабдалы, анар, ананас)</t>
  </si>
  <si>
    <t>ірімшік</t>
  </si>
  <si>
    <t>сыр</t>
  </si>
  <si>
    <t>Голландский, Сметанковый қатты сортты ірімшік, ГОСТ 7616-85</t>
  </si>
  <si>
    <t>Сыр твердых сортов Голландский, Сметанковый, ГОСТ 7616-85</t>
  </si>
  <si>
    <t>кг</t>
  </si>
  <si>
    <t>қатық</t>
  </si>
  <si>
    <t>ряженка</t>
  </si>
  <si>
    <t>Қатық 2,5%майы. фас.0,5л, СТ РК 1101-2002</t>
  </si>
  <si>
    <t>Ряженка 2,5%жирн. фас.0,5л, СТ РК 1101-2002</t>
  </si>
  <si>
    <t>май</t>
  </si>
  <si>
    <t>масло</t>
  </si>
  <si>
    <t>Сиыр майы 72,5% майы, ГОСТ 37-91</t>
  </si>
  <si>
    <t>Масло коровье сладкосливочное 72,5% жирн., ГОСТ 37-91</t>
  </si>
  <si>
    <t>алма</t>
  </si>
  <si>
    <t>яблоки</t>
  </si>
  <si>
    <t>Алма сорттары Грушевка, Салтанат, Семеринка, Фуше, сұрыпталған, салмағы 200-250гр, ГОСТ 16270-72</t>
  </si>
  <si>
    <t>Яблoки сортов Грушевка, Салтанат, Семеринка, Фуше, отборные, весом не более 200-250гр, ГОСТ 16270-72</t>
  </si>
  <si>
    <t>айран</t>
  </si>
  <si>
    <t>кефир</t>
  </si>
  <si>
    <t>Айран 2,5%майы. фас.0,5л, СТ КТ 00773096-03-2007</t>
  </si>
  <si>
    <t>Кефир 2,5%жирн. фас.0,5л, СТ КТ 00773096-03-2007</t>
  </si>
  <si>
    <t>ұнтақ жармасы</t>
  </si>
  <si>
    <t>Крупа манная</t>
  </si>
  <si>
    <t>ГОСТ 7022-97</t>
  </si>
  <si>
    <t>свекла</t>
  </si>
  <si>
    <t>қызылша</t>
  </si>
  <si>
    <t>Қызылша тамыр дөңгелек тегіс,шырынды және дәмді,бар әдемі қошқыл түсті жұмсағын үшін жарамды сақтауға, түйнектер,қатты,шіріксіз, салмағы бір түйнектің кем 100г емес, көкөніс торға салынған-20 кг, ГОСТ 1722-86</t>
  </si>
  <si>
    <t>Свекла корнеплоды шаровидные гладкие,сочные и вкусные,имеют красивый темный цвет мякоти,пригодный для хранения, клубни крупные,твердые,без гнили, вес одного клубня не менее 100г,фасованный в овощные сетки по 20 кг, ГОСТ 1722-86</t>
  </si>
  <si>
    <t>сарымсақ</t>
  </si>
  <si>
    <t>чеснок</t>
  </si>
  <si>
    <t>коды ТН ВЭД 0703 20 000 0, жаңа піскен, іріктелген</t>
  </si>
  <si>
    <t>код ТН ВЭД 0703 20 000 0, отборный, сухой</t>
  </si>
  <si>
    <t>Жеміс-жидек қоспасы</t>
  </si>
  <si>
    <t>Смеси фруктов</t>
  </si>
  <si>
    <t>кептірілген алма, кептірілген абрикос, алмұрт ҚР СТ 1738-2007</t>
  </si>
  <si>
    <t>сухофрукты из яблок, кураги, груши СТ РК 1738-2007</t>
  </si>
  <si>
    <t>кофе</t>
  </si>
  <si>
    <t>Кофе 100% табиғи, еритін, түйіршіктелген, шыны ыдысқа салынған салмағы 100г, ГОСТ Р 51881</t>
  </si>
  <si>
    <t>Кофе 100% натуральный растворимый гранулированный, упакованный в стеклобанку массой 100г, ГОСТ Р 51881</t>
  </si>
  <si>
    <t>г.Петропавловск, ул.Уалиханова,18</t>
  </si>
  <si>
    <t>Петрушка</t>
  </si>
  <si>
    <t>петрушка</t>
  </si>
  <si>
    <t>Кептірілген петрушка</t>
  </si>
  <si>
    <t>Петрушка сушенная</t>
  </si>
  <si>
    <t xml:space="preserve"> Қара бұрыш</t>
  </si>
  <si>
    <t>Перец черный</t>
  </si>
  <si>
    <t>Ұнтақталған қара бұрыш 100гр</t>
  </si>
  <si>
    <t>перец черный молотый 100гр</t>
  </si>
  <si>
    <t>уп</t>
  </si>
  <si>
    <t>Консервіленген жүгері</t>
  </si>
  <si>
    <t>кукуруза консервированная</t>
  </si>
  <si>
    <t>сірке суын немесе сірке қышқылын қолдап консервіленген. ас тұзының және/немесе қанттың ерітіндісі, сірке суы немесе сірке қышқылы құйылған, дәмдеуіштер немесе олардың сірінділер, немесе қосылмаған тағамдық өсімдік майы және жасыл шөп қосылған</t>
  </si>
  <si>
    <t>Консервированная с применения уксуса или кислоты уксусной. Залитая раствором поваренной соли и/или сахара, уксуса или кислоты уксусной, пряностей или их экстрактов, с добавлением или без добавления пищевого растительного масла и зелени</t>
  </si>
  <si>
    <t>шұжық</t>
  </si>
  <si>
    <t>колбаса</t>
  </si>
  <si>
    <t>Пісірілген шұжық, сиыр етінен жасалған, ГОСТ 23670-7</t>
  </si>
  <si>
    <t>Колбаса вареная, говяжья ГОСТ 23670-7</t>
  </si>
  <si>
    <t>Лимон қышқылы</t>
  </si>
  <si>
    <t>Лимон қышқылы, 10гр.</t>
  </si>
  <si>
    <t>Лимонная кислота фасованная, 10гр.</t>
  </si>
  <si>
    <t>шт</t>
  </si>
  <si>
    <t>Қоюланған сүт</t>
  </si>
  <si>
    <t>Сгущенное молоко</t>
  </si>
  <si>
    <t>Сүт тұтас түйіртпекте- қантпен.майдың бұқаралықсыбағасы 8,5%. құрам: сүт. қант.нетто елі - 400 гр.</t>
  </si>
  <si>
    <t>молоко цельное сгущенное с сахаром.массовая доля жира 8,5%.состав: нормализованное молоко.сахар.масса нетто - 400 гр.</t>
  </si>
  <si>
    <t>сәбіз</t>
  </si>
  <si>
    <t>морковь</t>
  </si>
  <si>
    <t>1 класс игіліктері игіліктің өлшемінің ша 2-6см (75-275г) наибольшему көлденең диаметру (қарамастаннемесе елге), сұрыпталған</t>
  </si>
  <si>
    <t>Плоды 1 класса размер плодов по наибольшему поперечному диаметру (или массе) 2-6см (75-275г), отборный</t>
  </si>
  <si>
    <t>вафли</t>
  </si>
  <si>
    <t>Вафли азык жаңа піскен</t>
  </si>
  <si>
    <t>Вафли сливочные свежие</t>
  </si>
  <si>
    <t>табиғи бал</t>
  </si>
  <si>
    <t>Мед натуральный</t>
  </si>
  <si>
    <t>Табиғи бал ассортиментте - жалған, заманауи, гүлді, әртүрлі шөпті, тау-кен әртүрлі шөпті, гүлді-қыша, салынған, завальцованый бойынша 1,4 кг</t>
  </si>
  <si>
    <t xml:space="preserve">Мед натуральный в ассортименте- липовый, цветочный, разнотравие, горное разнотравие, цветочно-горчичный, фасованный, завальцованый по 1,4кг </t>
  </si>
  <si>
    <t>март-май</t>
  </si>
  <si>
    <t>Сиыр еті</t>
  </si>
  <si>
    <t>говядина</t>
  </si>
  <si>
    <t>Сиыр еті 1-санатты, толық денемен, ГОСТ 779-55. Дайындау ет-ҚР Үкіметінің №1754 жылғы 04.11.2009 ж., барлық анықтамаларымен</t>
  </si>
  <si>
    <t>Мясо говядина  свежее 1 категории, полными тушами, ГОСТ 779-55. Заготовка мяса в соответствии с Постановлением Правительства РК №1754 от 04.11.2009г., со всеми прилагающимися справками</t>
  </si>
  <si>
    <t>Какао-ұнтақ</t>
  </si>
  <si>
    <t>Какао порошок</t>
  </si>
  <si>
    <t xml:space="preserve">Какао-ұнтақ </t>
  </si>
  <si>
    <t>Сиыр етінен жасалған тұшпара</t>
  </si>
  <si>
    <t>Пельмени говяжьи</t>
  </si>
  <si>
    <t>Сиыр етінен жасалған тұшпара, оралған, машинамен қалыптанған,жоғарғы сапалы</t>
  </si>
  <si>
    <t>Пельмени говяжьи, фасованные, машинной лепки,высшего качества</t>
  </si>
  <si>
    <t>Жаңа піскен нан</t>
  </si>
  <si>
    <t>Хлеб свежий</t>
  </si>
  <si>
    <t>Бидай ұнынан жасалған нан 1 сорт,  ГОСТ 26987-88</t>
  </si>
  <si>
    <t>Хлеб из пшеничной муки 1 сорт,  ГОСТ 26987-88</t>
  </si>
  <si>
    <t>В течении 2016 года</t>
  </si>
  <si>
    <t>Қара бидай наны</t>
  </si>
  <si>
    <t>Хлеб ржаной</t>
  </si>
  <si>
    <t>Қара бидай наны, "Зерновой", "Купеческий", "Бородинский", ГОСТ 2077-86</t>
  </si>
  <si>
    <t>Хлеб ржаной, "Зерновой", "Купеческий", "Бородинский", ГОСТ 2077-86</t>
  </si>
  <si>
    <t>Йогурт</t>
  </si>
  <si>
    <t>йогурт</t>
  </si>
  <si>
    <t>Йогурт жемісті, майлы ТУ 1900 РК 39093526 ТОО-003-2005</t>
  </si>
  <si>
    <t>Йогурт фруктовый, сливочный, ТУ 1900 РК 39093526 ТОО-003-2005</t>
  </si>
  <si>
    <t>бөтен дәмсіз және иіссіз. консистенциясы және сыртқы түрі – біркелкі, тығыз. беті май бөлінісінде жылтыр, құрғақ түрі. түсі – ақтан сарыға дейін, барлық салмағы бойынша біркелкі, тұздалмаған.ГОСТ РК 52253-2004 72,5% жирн., ГОСТ 37-91</t>
  </si>
  <si>
    <t>без посторонних привкусов и запахов. консистенция и внешний вид – однородная, пластичная, плотная. поверхность масла на разрезе блестящая, сухая на вид. цвет – от белого до желтого, однородный по всей массе. сладкосливочное несоленое. ГОСТ РК 52253-2004 72,5% жирн., ГОСТ 37-91</t>
  </si>
  <si>
    <t>Ірімшік</t>
  </si>
  <si>
    <t>Творог</t>
  </si>
  <si>
    <t>Ірімшік 5 % майлылығы салмақты, СТ РК 94-95</t>
  </si>
  <si>
    <t>Творог 5 % жирность весовой, СТ РК 94-95</t>
  </si>
  <si>
    <t>тауықтар</t>
  </si>
  <si>
    <t>куры</t>
  </si>
  <si>
    <t>мандариндер</t>
  </si>
  <si>
    <t>мандарины</t>
  </si>
  <si>
    <t>жемістері 4-6см диаметрі негізіне қарай, жетекші орындарында, түйір 10-12, жақсы үзілетін, жұмсақ, сары-қызғылт сары күшті хош иісті мандарин сорт Марокко, сұрыпталған</t>
  </si>
  <si>
    <t>плоды 4-6cм в диаметре и слегка сплюснуты от основания к верхушке, долек 10-12, хорошо разделяющиеся, мякоть желто-оранжевая с сильным ароматом мандарины сорт Марокко, отборные</t>
  </si>
  <si>
    <t>қант-құмшекер</t>
  </si>
  <si>
    <t>Сахар-песок</t>
  </si>
  <si>
    <t>Полипропилендік қаптардағы қант-құмшекер 25кг, ГОСТ 21-94</t>
  </si>
  <si>
    <t>Сахар-песок в полипропиленовых мешках по 25кг, ГОСТ 21-94</t>
  </si>
  <si>
    <t>Кешкі картоп</t>
  </si>
  <si>
    <t>Картофель поздний</t>
  </si>
  <si>
    <t>картоп Сорты "Невский" орташа піскен, асханалық Салмағы тауарлық түйнектің 90-130г. түйнектері жақсы ерітінділерге обыры, салыстырмалы төзімді вирустарға ризоктониозу, фитофтерозуға шыдамды, парше қатысты.Көкөніс сеткаларға салынған 20 кг</t>
  </si>
  <si>
    <t>картофель Сорт"Невский" среднеспелый, столовый Масса товарного клубня 90-130г. Лежкость клубней хорошая Устойчив к раку, относительно устойчив к вирусам ризоктониозу, среднеустойчив к фитофтерозу, парше обыкновенной.Не имеющий поражения колючником и парши. фасованный в овощные сетки по 20 кг</t>
  </si>
  <si>
    <t>Алма</t>
  </si>
  <si>
    <t>Яблоки</t>
  </si>
  <si>
    <t>апельсин</t>
  </si>
  <si>
    <t>Апельсиндер, піскен, сұрыпталған, салмағы 200-250гр, код СЭҚ ТН коды 0805 10</t>
  </si>
  <si>
    <t>Апельсины, спелые, отборные, весом 200-250гр, код ТН ВЭД 0805 10</t>
  </si>
  <si>
    <t>алмұрт</t>
  </si>
  <si>
    <t>груши</t>
  </si>
  <si>
    <t>Алмұрт сорттары, "Дюшес", "Конференция","Лесная Красавица", сұрыпталған, піскен, СЭҚ ТН коды 0808 21</t>
  </si>
  <si>
    <t>Груши сорта "Дюшес", "Конференция","Лесная Красавица", отборные, спелые, код ТН ВЭД 0808 21</t>
  </si>
  <si>
    <t>банан</t>
  </si>
  <si>
    <t>Банан сорт "Эквадор", піскен, іріктелген, однородно сары түсті код ТН ВЭД 0803 01</t>
  </si>
  <si>
    <t>Бананы сорт "Эквадор", спелые, отборные, однородно желтого цвета, код ТН ВЭД 0803 01</t>
  </si>
  <si>
    <t>тауық жұмыртқасы</t>
  </si>
  <si>
    <t>Яйца куриные</t>
  </si>
  <si>
    <t>теңіз балығының еті</t>
  </si>
  <si>
    <t>Мясо морской рыбы</t>
  </si>
  <si>
    <t>қаймақ</t>
  </si>
  <si>
    <t>сметана</t>
  </si>
  <si>
    <t>Қаймақ 15%майы. Оралған, СТ РК 1064-2002 0,5литрден</t>
  </si>
  <si>
    <t>Сметана 15%жирн. Фасованная, СТ РК 1064-2002 по 0,5л.</t>
  </si>
  <si>
    <t>қырыққабат</t>
  </si>
  <si>
    <t>Капуста белокочанная</t>
  </si>
  <si>
    <t>пияз</t>
  </si>
  <si>
    <t>лук</t>
  </si>
  <si>
    <t>қияр</t>
  </si>
  <si>
    <t>огурцы</t>
  </si>
  <si>
    <t>коды ТН ВЭД  0707 00, жаңа піскен, іріктелген</t>
  </si>
  <si>
    <t>код ТН ВЭД  0707 00, свежие, отборные</t>
  </si>
  <si>
    <t>қызанақ</t>
  </si>
  <si>
    <t>помидоры</t>
  </si>
  <si>
    <t>коды ТН ВЭД 0702 00 000 1, жаңа піскен, іріктелген</t>
  </si>
  <si>
    <t>код ТН ВЭД 0702 00 000 1, свежие, отборные</t>
  </si>
  <si>
    <t>қара өрік</t>
  </si>
  <si>
    <t>сливы</t>
  </si>
  <si>
    <t>ірі,іріктелген</t>
  </si>
  <si>
    <t xml:space="preserve">крупная,отборная </t>
  </si>
  <si>
    <t>майшабақ</t>
  </si>
  <si>
    <t>сельдь</t>
  </si>
  <si>
    <t>Прессервы кесілген атлантикалық майшабақ балықтан, норвегиялық, өлшеп-орау таза салмағы 1,4 кг, ГОСТ 815-2003</t>
  </si>
  <si>
    <t>Прессервы из неразделенной рыбы сельди атлантической, норвежской, фасовка масса нетто 1,4кг, ГОСТ 815-2003</t>
  </si>
  <si>
    <t xml:space="preserve">әмбебап приправа </t>
  </si>
  <si>
    <t>Приправа универсальная</t>
  </si>
  <si>
    <t>әмбебап приправа</t>
  </si>
  <si>
    <t>приправа универсальная</t>
  </si>
  <si>
    <t xml:space="preserve">Кептірілген петрушка </t>
  </si>
  <si>
    <t>ұнтақталған қара бұрыш 100гр</t>
  </si>
  <si>
    <t>Шұжық ж/с қабықта Докторлық, ГОСТ 23670-7</t>
  </si>
  <si>
    <t>Колбаса вареная в/с в натуральной оболочке Докторская, ГОСТ 23670-7</t>
  </si>
  <si>
    <t>г.Петропавловск, ул.Уалиханов,18</t>
  </si>
  <si>
    <t>Тазаланған күріш</t>
  </si>
  <si>
    <t>Рис очищенный</t>
  </si>
  <si>
    <t>Өңделген  домалақ пішінді күріш, ұзындығы  4-5 мм, ені  1/2-3/4 ұзындығы.  Беті тегіс,жылтыр, аппақ және жартылай тұнық.  Бірінші сұрыпты. Таңдаулы,Түсі -  ақ тың   әралуан  реңктері .Құрамында  9%-дан аспайтын бүтін емес тұқымдар болуы мүмкін.</t>
  </si>
  <si>
    <t>круглозерный шлифованный рис. Отборный,длина 4-5 мм, ширина 1/2-3/4 длины. с гладкой и ровной поверхностью, белоснежные и полупрозрачные. первый сорт. цвет - белый с возможными различными оттенками. содержание ломаных зерен не превышает 9%</t>
  </si>
  <si>
    <t>Пряник</t>
  </si>
  <si>
    <t>печенье</t>
  </si>
  <si>
    <t>Осы атауға сай пішіні, беті,түсі, дәмі,иісі бар.  Бөтен иіссіз, дәмсіз , дәмін кіргізетін  қоспасы бар өнім. Дәмін кіргізетін қоспасы бар немесе   қоспасыз</t>
  </si>
  <si>
    <t>форма, поверхность, цвет, вкус и запах - свойственные данному наименованию. Изделия с учетом вкусовых добавок, без посторонних запаха и привкуса. С наличием вкусовых добавок или без них.</t>
  </si>
  <si>
    <t>булочки</t>
  </si>
  <si>
    <t>кәмпит</t>
  </si>
  <si>
    <t>конфеты</t>
  </si>
  <si>
    <t>Қалпы салмадан қантты қоюлығы жұмсақ кондитерлік өнім. Құрамы 40-70% қанттан тұратын жоғары калориялы  өнім.</t>
  </si>
  <si>
    <t>сахаристые кондитерские изделия мягкой консистенции, состоящие из корпуса (начинки). высококалорийные изделия, содержащие 40-70% сахара.</t>
  </si>
  <si>
    <t>бұршақ консервіленген</t>
  </si>
  <si>
    <t>Горох консервированный</t>
  </si>
  <si>
    <t>ірімшік шұжығы</t>
  </si>
  <si>
    <t>Сыр колбасный</t>
  </si>
  <si>
    <t>қақталған ірімшік шұжығы СТ РК  715-95</t>
  </si>
  <si>
    <t>сыр колбасный копченный, СТ РК  715-95</t>
  </si>
  <si>
    <t>Тұз</t>
  </si>
  <si>
    <t>Соль</t>
  </si>
  <si>
    <t>Ас тұзы фас. 1кг 1 сорт, СТРК ГОСТ Р 51574-2003</t>
  </si>
  <si>
    <t>Соль пищевая фас. 1кг 1 сорт, СТРК ГОСТ Р 51574-2003</t>
  </si>
  <si>
    <t>өрік</t>
  </si>
  <si>
    <t>курага</t>
  </si>
  <si>
    <t>өрік шоколад сорты, тәтті, ірі, іріктелген, СТ РК 1738-2007</t>
  </si>
  <si>
    <t>курага шоколадный сорт, сладкая, крупная, отборная, СТ РК 1738-2007</t>
  </si>
  <si>
    <t>мейіз</t>
  </si>
  <si>
    <t>изюм</t>
  </si>
  <si>
    <t>мейіз ірі,сұрыпталған, жоғары сорт ақ, қызыл қоңыр, қара,СТ РК 1738-2007</t>
  </si>
  <si>
    <t>изюм крупный,отборный, высший сорт белый, коричневый, черный,  СТ РК 1738-2007</t>
  </si>
  <si>
    <t>бұршақ</t>
  </si>
  <si>
    <t>горох</t>
  </si>
  <si>
    <t>Аршылған бұршақ, ГОСТ 6201-68</t>
  </si>
  <si>
    <t>Горох лущеный, ГОСТ 6201-68</t>
  </si>
  <si>
    <t>БИН заказчика 060640002513</t>
  </si>
  <si>
    <r>
      <t xml:space="preserve">Наименование заказчика (на государственном языке) </t>
    </r>
    <r>
      <rPr>
        <b/>
        <sz val="7"/>
        <color theme="1"/>
        <rFont val="Consolas"/>
        <family val="3"/>
        <charset val="204"/>
      </rPr>
      <t>ҚР Білім және ғылым министрлігі СҚО әкімдігінің «Облыстық дарынды балаларға мамандандырылған қазақ-түрік мектеп-лицей-интернаты» КММ</t>
    </r>
  </si>
  <si>
    <r>
      <t xml:space="preserve">Наименование заказчика (на русском языке) </t>
    </r>
    <r>
      <rPr>
        <b/>
        <sz val="7"/>
        <color theme="1"/>
        <rFont val="Consolas"/>
        <family val="3"/>
        <charset val="204"/>
      </rPr>
      <t>КГУ «Областная казахско-турецкая специализированная школа-лицей-интернат для одаренных детей» акимата Северо-Казахстанской области МОН РК</t>
    </r>
  </si>
  <si>
    <t>Финансовый год 2016</t>
  </si>
  <si>
    <t>План приобретения услуг или товаров</t>
  </si>
  <si>
    <t>бyлoчкa cдoбнaя в ассортименте, из муки высшего сорта 50гр, ГОСТ 25832-89</t>
  </si>
  <si>
    <t>булочка пісірілген , жоғары сұрыпты ұннан 50гр, ГОСТ 25832-89</t>
  </si>
  <si>
    <t>Лимонная кислота</t>
  </si>
  <si>
    <t>Сок натуральный, не менее 40% содержание фруктовой массы без красителей и ароматизаторов, (тетрапакет 1л) в ассортименте (мультивитамин, яблочный, томатный, персиковый, гранатовый, ананасовый)</t>
  </si>
  <si>
    <t>1-санаттағы ішек-қарны тазаланған тауық, Халал,  Тауықтың тұтас етінің салмағы 1,3-1,5 кг әрқайсысы, тауықтың ұшасында өкпенің,бүйректің, жүректің, бауырдың қалдыруы жіберілмейді. Құстардың ұшалары полимерлі пленка пакеттерге салынады, ГОСТ 31962-2013</t>
  </si>
  <si>
    <t>Куры потрошеные 1 категории, Халал,  Тушки кур  весом 1,3-1,5кг каждая,не допускаются оставление в тушке легких,почек, сердца, печени. Тушки птиц упаковывают в пакеты из полимерной пленки, ГОСТ 31962-2013</t>
  </si>
  <si>
    <t>Алма сорттары Грушевка, Салтанат, Семеринка, Фуше, сұрыпталған, салмағы 200-250гр, ГОСТ Р 54697-2011</t>
  </si>
  <si>
    <t>Яблoки сортов Грушевка, Салтанат, Семеринка, Фуше, отборные, весом не более 200-250гр,ГОСТ Р 54697-2011</t>
  </si>
  <si>
    <t>Диеталық жұмыртқа 1 категориялық, ГОСТ 31654-2012</t>
  </si>
  <si>
    <t>Яйцо диетическое 1 категории, ГОСТ 31654-2012</t>
  </si>
  <si>
    <t>Балық ж/м  (камбала, минтай, көксерке), ГОСТ 813-2002</t>
  </si>
  <si>
    <t>Рыба с/м  (камбала, минтай,судак), ГОСТ 813-2002</t>
  </si>
  <si>
    <t>Қырыққабат, кочан дөңгелек және қалқыма дөңгелек-тегіс, тығыз, салмағы 2,6-4,5 кг. Дәмдік сапасы жаңа піскен және қышқыл өнімі өте жақсы, сақтау мерзімі ұзақ. Көкөніс сеткаларға салынған 20 кг-шіріксіз және зақымданудансыз, ГОСТ Р 51809-2001</t>
  </si>
  <si>
    <t>Капуста свежая, кочан округлый и округло-плоский, плотный, массой 2,6-4,5кг. Вкусовые качества свежий и квашеной продукции отличные, долгий срок хранения. фасованный в овощные сетки по 20 кг. без гнили и повреждений, ГОСТ Р 51809-2001</t>
  </si>
  <si>
    <t>пияз, өнімнің өлшемі кемінде 5 см таңдаулысы ГОСТ Р 51783-2001, құрғақ</t>
  </si>
  <si>
    <t>лук репчатый, размер продукта не менее 5 см.отборный ГОСТ Р 51783-2001, сухой</t>
  </si>
  <si>
    <t>Қызылша тамыр дөңгелек тегіс,шырынды және дәмді,бар әдемі қошқыл түсті жұмсағын үшін жарамды сақтауға, түйнектер,қатты,шіріксіз, салмағы бір түйнектің кем 100г емес, көкөніс торға салынған-20 кг, ГОСТ 32285-2013</t>
  </si>
  <si>
    <t>Свекла корнеплоды шаровидные гладкие,сочные и вкусные,имеют красивый темный цвет мякоти,пригодный для хранения, клубни крупные,твердые,без гнили, вес одного клубня не менее 100г,фасованный в овощные сетки по 20 кг, ГОСТ 32285-2013</t>
  </si>
  <si>
    <t>Осы атауға сай пішіні, беті,түсі, дәмі,иісі бар.  Бөтен иіссіз, дәмсіз , дәмін кіргізетін  қоспасы бар өнім . Бетінде бір тегіс   бұжыры бар. ГОСТ 15810-2014</t>
  </si>
  <si>
    <t>форма, поверхность, цвет, вкус и запах - свойственные данному наименованию изделия с учетом вкусовых добавок, без посторонних запаха и привкуса. С равномерной пористостью. ГОСТ 15810-2014</t>
  </si>
  <si>
    <t xml:space="preserve">Приложение 1        
к Правилам организации питания
 обучающихся в организациях  
 среднего образования     
форма            
Утверждаю:  Директор ______________
Аубакиров Е.Б.
</t>
  </si>
  <si>
    <t>печень говяжья</t>
  </si>
  <si>
    <t>печень говяжья, свежая</t>
  </si>
  <si>
    <t xml:space="preserve">халва </t>
  </si>
  <si>
    <t>халва</t>
  </si>
  <si>
    <t>халва посолнечная с изюмом, с арахисом, высшего сорта</t>
  </si>
  <si>
    <t>сиыр бауыры</t>
  </si>
  <si>
    <t>сиыр бауыры, балғын</t>
  </si>
  <si>
    <t>халва мейізбен, жоғарғы сортты</t>
  </si>
  <si>
    <t>беспереб</t>
  </si>
  <si>
    <t>Лимон қышқылы 10г.</t>
  </si>
  <si>
    <t>Лимонная кислота 10г.</t>
  </si>
  <si>
    <t xml:space="preserve">Приложение 1        
к Правилам организации питания
 обучающихся в организациях  
 среднего образования     
форма            
Утверждаю:  Директор ______________
Жусупова М.К.
</t>
  </si>
  <si>
    <t>БИН заказчика 061240006623</t>
  </si>
  <si>
    <r>
      <t xml:space="preserve">Наименование заказчика (на русском языке) </t>
    </r>
    <r>
      <rPr>
        <b/>
        <sz val="7"/>
        <color theme="1"/>
        <rFont val="Consolas"/>
        <family val="3"/>
        <charset val="204"/>
      </rPr>
      <t>ГККП я/с "Снежинка"</t>
    </r>
  </si>
  <si>
    <t>Финансовый год 2017</t>
  </si>
  <si>
    <t>г.Петропавловск, ул.Батр-Баян 224</t>
  </si>
  <si>
    <t>г.Петропавловск, ул.Батыр-Баян 224</t>
  </si>
  <si>
    <t>макарон</t>
  </si>
  <si>
    <t>макароны</t>
  </si>
  <si>
    <t xml:space="preserve"> сорт высший, из пшеничной муки, СТ РК ГОСТ Р 51865-2010</t>
  </si>
  <si>
    <t>в течение 2017 года</t>
  </si>
  <si>
    <t>томатная паста</t>
  </si>
  <si>
    <t>сорт экстра, СТ РК 1400-2005</t>
  </si>
  <si>
    <t>г.Петропавловск, ул.Батыр-Баян 225</t>
  </si>
  <si>
    <t>кисель</t>
  </si>
  <si>
    <t>на плодовых или ягодных экстрактах, ГОСТ 18488-2000</t>
  </si>
  <si>
    <t>пшеничная, зерна крупного дробления, крупная, ГОСТ 276-60</t>
  </si>
  <si>
    <t>крупа пшеничая</t>
  </si>
  <si>
    <t>крупа пшеничная</t>
  </si>
  <si>
    <t>огурцы консервированые</t>
  </si>
  <si>
    <t>огурцы консервироване</t>
  </si>
  <si>
    <t>консервированный, с применением уксуса или кислоты уксусной, ГОСТ 20144-74</t>
  </si>
  <si>
    <t>Ауыз суы</t>
  </si>
  <si>
    <t>вода питьевая бутилированная</t>
  </si>
  <si>
    <t>ауыз су</t>
  </si>
  <si>
    <t>бут</t>
  </si>
  <si>
    <t>крупа ячневая</t>
  </si>
  <si>
    <t>ячневая, Сорт №1, диаметр ядра 2,5-2 мм, ГОСТ 5784-60</t>
  </si>
  <si>
    <t>пшено</t>
  </si>
  <si>
    <t>пшено, первого сорта, ГОСТ 572-60</t>
  </si>
  <si>
    <t>кукурузная крупа</t>
  </si>
  <si>
    <t>кукурузная, Сорт №1, шлифованная, диаметр зерна 4-3 мм, ГОСТ 6002-69</t>
  </si>
  <si>
    <r>
      <t>Наименование заказчика (на государственном языке)</t>
    </r>
    <r>
      <rPr>
        <b/>
        <sz val="7"/>
        <color rgb="FF000000"/>
        <rFont val="Consolas"/>
        <family val="3"/>
        <charset val="204"/>
      </rPr>
      <t xml:space="preserve"> </t>
    </r>
    <r>
      <rPr>
        <b/>
        <sz val="7"/>
        <color rgb="FF000000"/>
        <rFont val="Times New Roman"/>
        <family val="1"/>
        <charset val="204"/>
      </rPr>
      <t>МКҚК</t>
    </r>
    <r>
      <rPr>
        <b/>
        <sz val="7"/>
        <color theme="1"/>
        <rFont val="Times New Roman"/>
        <family val="1"/>
        <charset val="204"/>
      </rPr>
      <t xml:space="preserve">  "Снежинка" бөбекжай бақшасы</t>
    </r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</si>
</sst>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7"/>
      <color rgb="FF000000"/>
      <name val="Consolas"/>
      <family val="3"/>
      <charset val="204"/>
    </font>
    <font>
      <b/>
      <sz val="7"/>
      <color rgb="FF000000"/>
      <name val="Consolas"/>
      <family val="3"/>
      <charset val="204"/>
    </font>
    <font>
      <b/>
      <sz val="7"/>
      <color theme="1"/>
      <name val="Consolas"/>
      <family val="3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onsolas"/>
      <family val="3"/>
      <charset val="204"/>
    </font>
    <font>
      <sz val="8"/>
      <color theme="1"/>
      <name val="Consolas"/>
      <family val="3"/>
      <charset val="204"/>
    </font>
    <font>
      <b/>
      <sz val="7"/>
      <color theme="1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sz val="7"/>
      <color theme="1"/>
      <name val="Consolas"/>
      <family val="3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/>
    <xf numFmtId="2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Border="1"/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0" fillId="0" borderId="0" xfId="0" applyNumberFormat="1" applyFill="1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2" xfId="0" applyBorder="1"/>
    <xf numFmtId="0" fontId="0" fillId="0" borderId="0" xfId="0" applyBorder="1"/>
    <xf numFmtId="2" fontId="5" fillId="0" borderId="0" xfId="0" applyNumberFormat="1" applyFont="1" applyBorder="1"/>
    <xf numFmtId="0" fontId="4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2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1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8"/>
  <sheetViews>
    <sheetView tabSelected="1" topLeftCell="A40" zoomScale="130" zoomScaleNormal="130" workbookViewId="0">
      <selection activeCell="B48" sqref="B48"/>
    </sheetView>
  </sheetViews>
  <sheetFormatPr defaultRowHeight="15"/>
  <cols>
    <col min="2" max="2" width="12.28515625" customWidth="1"/>
    <col min="3" max="3" width="14.42578125" customWidth="1"/>
    <col min="4" max="4" width="10.85546875" customWidth="1"/>
    <col min="5" max="5" width="15.28515625" customWidth="1"/>
    <col min="6" max="6" width="17.140625" customWidth="1"/>
    <col min="8" max="8" width="12.42578125" customWidth="1"/>
    <col min="10" max="10" width="13" customWidth="1"/>
    <col min="12" max="12" width="13.7109375" customWidth="1"/>
    <col min="14" max="14" width="13.28515625" customWidth="1"/>
  </cols>
  <sheetData>
    <row r="1" spans="1:13" ht="126.6" customHeight="1">
      <c r="I1" s="17" t="s">
        <v>266</v>
      </c>
      <c r="J1" s="17"/>
      <c r="K1" s="17"/>
      <c r="L1" s="17"/>
      <c r="M1" s="17"/>
    </row>
    <row r="2" spans="1:13">
      <c r="E2" s="3" t="s">
        <v>233</v>
      </c>
    </row>
    <row r="3" spans="1:13">
      <c r="A3" s="2" t="s">
        <v>267</v>
      </c>
    </row>
    <row r="4" spans="1:13">
      <c r="A4" s="1" t="s">
        <v>297</v>
      </c>
    </row>
    <row r="5" spans="1:13">
      <c r="A5" s="1" t="s">
        <v>268</v>
      </c>
    </row>
    <row r="6" spans="1:13">
      <c r="A6" s="1" t="s">
        <v>269</v>
      </c>
    </row>
    <row r="7" spans="1:13" ht="45">
      <c r="A7" s="5" t="s">
        <v>0</v>
      </c>
      <c r="B7" s="5" t="s">
        <v>1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8</v>
      </c>
      <c r="J7" s="5" t="s">
        <v>9</v>
      </c>
      <c r="K7" s="5" t="s">
        <v>10</v>
      </c>
      <c r="L7" s="5" t="s">
        <v>11</v>
      </c>
      <c r="M7" s="5" t="s">
        <v>12</v>
      </c>
    </row>
    <row r="8" spans="1:13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5">
        <v>12</v>
      </c>
      <c r="M8" s="5">
        <v>13</v>
      </c>
    </row>
    <row r="9" spans="1:13" s="6" customFormat="1" ht="47.45" customHeight="1">
      <c r="A9" s="5">
        <v>2</v>
      </c>
      <c r="B9" s="5" t="s">
        <v>13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18</v>
      </c>
      <c r="H9" s="5">
        <v>6960</v>
      </c>
      <c r="I9" s="7">
        <v>141</v>
      </c>
      <c r="J9" s="20">
        <f t="shared" ref="J9:J21" si="0">H9*I9</f>
        <v>981360</v>
      </c>
      <c r="K9" s="7" t="s">
        <v>275</v>
      </c>
      <c r="L9" s="5" t="s">
        <v>271</v>
      </c>
      <c r="M9" s="5">
        <v>0</v>
      </c>
    </row>
    <row r="10" spans="1:13" ht="27">
      <c r="A10" s="5">
        <v>3</v>
      </c>
      <c r="B10" s="5" t="s">
        <v>13</v>
      </c>
      <c r="C10" s="5" t="s">
        <v>29</v>
      </c>
      <c r="D10" s="5" t="s">
        <v>30</v>
      </c>
      <c r="E10" s="5" t="s">
        <v>31</v>
      </c>
      <c r="F10" s="5" t="s">
        <v>32</v>
      </c>
      <c r="G10" s="5" t="s">
        <v>18</v>
      </c>
      <c r="H10" s="5">
        <v>396</v>
      </c>
      <c r="I10" s="7">
        <v>205.36</v>
      </c>
      <c r="J10" s="20">
        <f t="shared" si="0"/>
        <v>81322.560000000012</v>
      </c>
      <c r="K10" s="7" t="s">
        <v>275</v>
      </c>
      <c r="L10" s="5" t="s">
        <v>271</v>
      </c>
      <c r="M10" s="5">
        <v>0</v>
      </c>
    </row>
    <row r="11" spans="1:13" ht="27">
      <c r="A11" s="5">
        <v>4</v>
      </c>
      <c r="B11" s="5" t="s">
        <v>13</v>
      </c>
      <c r="C11" s="5" t="s">
        <v>33</v>
      </c>
      <c r="D11" s="5" t="s">
        <v>34</v>
      </c>
      <c r="E11" s="5" t="s">
        <v>35</v>
      </c>
      <c r="F11" s="5" t="s">
        <v>36</v>
      </c>
      <c r="G11" s="5" t="s">
        <v>28</v>
      </c>
      <c r="H11" s="5">
        <v>300</v>
      </c>
      <c r="I11" s="7">
        <v>695</v>
      </c>
      <c r="J11" s="20">
        <f t="shared" si="0"/>
        <v>208500</v>
      </c>
      <c r="K11" s="7" t="s">
        <v>275</v>
      </c>
      <c r="L11" s="5" t="s">
        <v>271</v>
      </c>
      <c r="M11" s="5">
        <v>0</v>
      </c>
    </row>
    <row r="12" spans="1:13" ht="54">
      <c r="A12" s="5">
        <v>5</v>
      </c>
      <c r="B12" s="5" t="s">
        <v>13</v>
      </c>
      <c r="C12" s="5" t="s">
        <v>37</v>
      </c>
      <c r="D12" s="5" t="s">
        <v>38</v>
      </c>
      <c r="E12" s="5" t="s">
        <v>39</v>
      </c>
      <c r="F12" s="5" t="s">
        <v>40</v>
      </c>
      <c r="G12" s="5" t="s">
        <v>28</v>
      </c>
      <c r="H12" s="5">
        <v>600</v>
      </c>
      <c r="I12" s="7">
        <v>342</v>
      </c>
      <c r="J12" s="20">
        <f t="shared" si="0"/>
        <v>205200</v>
      </c>
      <c r="K12" s="7" t="s">
        <v>275</v>
      </c>
      <c r="L12" s="5" t="s">
        <v>271</v>
      </c>
      <c r="M12" s="5">
        <v>0</v>
      </c>
    </row>
    <row r="13" spans="1:13" ht="108">
      <c r="A13" s="5">
        <v>6</v>
      </c>
      <c r="B13" s="5" t="s">
        <v>13</v>
      </c>
      <c r="C13" s="5" t="s">
        <v>21</v>
      </c>
      <c r="D13" s="5" t="s">
        <v>22</v>
      </c>
      <c r="E13" s="5" t="s">
        <v>23</v>
      </c>
      <c r="F13" s="5" t="s">
        <v>237</v>
      </c>
      <c r="G13" s="5" t="s">
        <v>18</v>
      </c>
      <c r="H13" s="5">
        <v>1200</v>
      </c>
      <c r="I13" s="7">
        <v>220</v>
      </c>
      <c r="J13" s="20">
        <f t="shared" si="0"/>
        <v>264000</v>
      </c>
      <c r="K13" s="7" t="s">
        <v>275</v>
      </c>
      <c r="L13" s="5" t="s">
        <v>271</v>
      </c>
      <c r="M13" s="5">
        <v>0</v>
      </c>
    </row>
    <row r="14" spans="1:13" ht="18">
      <c r="A14" s="5">
        <v>7</v>
      </c>
      <c r="B14" s="5" t="s">
        <v>13</v>
      </c>
      <c r="C14" s="5" t="s">
        <v>45</v>
      </c>
      <c r="D14" s="5" t="s">
        <v>46</v>
      </c>
      <c r="E14" s="5" t="s">
        <v>47</v>
      </c>
      <c r="F14" s="5" t="s">
        <v>47</v>
      </c>
      <c r="G14" s="5" t="s">
        <v>28</v>
      </c>
      <c r="H14" s="5">
        <v>60</v>
      </c>
      <c r="I14" s="7">
        <v>210</v>
      </c>
      <c r="J14" s="20">
        <f t="shared" si="0"/>
        <v>12600</v>
      </c>
      <c r="K14" s="7" t="s">
        <v>275</v>
      </c>
      <c r="L14" s="5" t="s">
        <v>271</v>
      </c>
      <c r="M14" s="5">
        <v>0</v>
      </c>
    </row>
    <row r="15" spans="1:13" ht="117">
      <c r="A15" s="5">
        <v>8</v>
      </c>
      <c r="B15" s="5" t="s">
        <v>48</v>
      </c>
      <c r="C15" s="5" t="s">
        <v>49</v>
      </c>
      <c r="D15" s="5" t="s">
        <v>48</v>
      </c>
      <c r="E15" s="5" t="s">
        <v>50</v>
      </c>
      <c r="F15" s="5" t="s">
        <v>51</v>
      </c>
      <c r="G15" s="5" t="s">
        <v>28</v>
      </c>
      <c r="H15" s="5">
        <v>396</v>
      </c>
      <c r="I15" s="7">
        <v>95</v>
      </c>
      <c r="J15" s="20">
        <f t="shared" si="0"/>
        <v>37620</v>
      </c>
      <c r="K15" s="7" t="s">
        <v>275</v>
      </c>
      <c r="L15" s="5" t="s">
        <v>271</v>
      </c>
      <c r="M15" s="5">
        <v>0</v>
      </c>
    </row>
    <row r="16" spans="1:13" ht="27">
      <c r="A16" s="5">
        <v>9</v>
      </c>
      <c r="B16" s="5" t="s">
        <v>13</v>
      </c>
      <c r="C16" s="5" t="s">
        <v>52</v>
      </c>
      <c r="D16" s="5" t="s">
        <v>53</v>
      </c>
      <c r="E16" s="5" t="s">
        <v>54</v>
      </c>
      <c r="F16" s="5" t="s">
        <v>55</v>
      </c>
      <c r="G16" s="5" t="s">
        <v>28</v>
      </c>
      <c r="H16" s="5">
        <v>12</v>
      </c>
      <c r="I16" s="7">
        <v>1082</v>
      </c>
      <c r="J16" s="20">
        <f t="shared" si="0"/>
        <v>12984</v>
      </c>
      <c r="K16" s="7" t="s">
        <v>275</v>
      </c>
      <c r="L16" s="5" t="s">
        <v>271</v>
      </c>
      <c r="M16" s="5">
        <v>0</v>
      </c>
    </row>
    <row r="17" spans="1:13" ht="54">
      <c r="A17" s="5">
        <v>10</v>
      </c>
      <c r="B17" s="5" t="s">
        <v>13</v>
      </c>
      <c r="C17" s="5" t="s">
        <v>60</v>
      </c>
      <c r="D17" s="5" t="s">
        <v>60</v>
      </c>
      <c r="E17" s="5" t="s">
        <v>61</v>
      </c>
      <c r="F17" s="5" t="s">
        <v>62</v>
      </c>
      <c r="G17" s="5" t="s">
        <v>28</v>
      </c>
      <c r="H17" s="5">
        <v>3.6</v>
      </c>
      <c r="I17" s="7">
        <v>6500</v>
      </c>
      <c r="J17" s="20">
        <f t="shared" si="0"/>
        <v>23400</v>
      </c>
      <c r="K17" s="7" t="s">
        <v>275</v>
      </c>
      <c r="L17" s="5" t="s">
        <v>271</v>
      </c>
      <c r="M17" s="5">
        <v>0</v>
      </c>
    </row>
    <row r="18" spans="1:13" ht="63">
      <c r="A18" s="5">
        <v>11</v>
      </c>
      <c r="B18" s="5" t="s">
        <v>13</v>
      </c>
      <c r="C18" s="5" t="s">
        <v>89</v>
      </c>
      <c r="D18" s="5" t="s">
        <v>90</v>
      </c>
      <c r="E18" s="5" t="s">
        <v>91</v>
      </c>
      <c r="F18" s="5" t="s">
        <v>92</v>
      </c>
      <c r="G18" s="5" t="s">
        <v>28</v>
      </c>
      <c r="H18" s="5">
        <v>396</v>
      </c>
      <c r="I18" s="7">
        <v>83</v>
      </c>
      <c r="J18" s="20">
        <f t="shared" si="0"/>
        <v>32868</v>
      </c>
      <c r="K18" s="7" t="s">
        <v>275</v>
      </c>
      <c r="L18" s="5" t="s">
        <v>271</v>
      </c>
      <c r="M18" s="5">
        <v>0</v>
      </c>
    </row>
    <row r="19" spans="1:13" ht="18">
      <c r="A19" s="5">
        <v>12</v>
      </c>
      <c r="B19" s="5" t="s">
        <v>13</v>
      </c>
      <c r="C19" s="5" t="s">
        <v>93</v>
      </c>
      <c r="D19" s="5" t="s">
        <v>93</v>
      </c>
      <c r="E19" s="5" t="s">
        <v>94</v>
      </c>
      <c r="F19" s="5" t="s">
        <v>95</v>
      </c>
      <c r="G19" s="5" t="s">
        <v>28</v>
      </c>
      <c r="H19" s="5">
        <v>60</v>
      </c>
      <c r="I19" s="7">
        <v>900</v>
      </c>
      <c r="J19" s="20">
        <f t="shared" si="0"/>
        <v>54000</v>
      </c>
      <c r="K19" s="7" t="s">
        <v>275</v>
      </c>
      <c r="L19" s="5" t="s">
        <v>270</v>
      </c>
      <c r="M19" s="5">
        <v>0</v>
      </c>
    </row>
    <row r="20" spans="1:13" ht="90">
      <c r="A20" s="5">
        <v>13</v>
      </c>
      <c r="B20" s="5" t="s">
        <v>13</v>
      </c>
      <c r="C20" s="5" t="s">
        <v>101</v>
      </c>
      <c r="D20" s="5" t="s">
        <v>102</v>
      </c>
      <c r="E20" s="5" t="s">
        <v>103</v>
      </c>
      <c r="F20" s="5" t="s">
        <v>104</v>
      </c>
      <c r="G20" s="5" t="s">
        <v>28</v>
      </c>
      <c r="H20" s="5">
        <v>1800</v>
      </c>
      <c r="I20" s="7">
        <v>1154</v>
      </c>
      <c r="J20" s="20">
        <f t="shared" si="0"/>
        <v>2077200</v>
      </c>
      <c r="K20" s="7" t="s">
        <v>275</v>
      </c>
      <c r="L20" s="5" t="s">
        <v>271</v>
      </c>
      <c r="M20" s="5">
        <v>0</v>
      </c>
    </row>
    <row r="21" spans="1:13" s="6" customFormat="1" ht="52.15" customHeight="1">
      <c r="A21" s="5">
        <v>14</v>
      </c>
      <c r="B21" s="5" t="s">
        <v>13</v>
      </c>
      <c r="C21" s="5" t="s">
        <v>112</v>
      </c>
      <c r="D21" s="5" t="s">
        <v>113</v>
      </c>
      <c r="E21" s="5" t="s">
        <v>114</v>
      </c>
      <c r="F21" s="5" t="s">
        <v>115</v>
      </c>
      <c r="G21" s="5" t="s">
        <v>28</v>
      </c>
      <c r="H21" s="5">
        <v>1476</v>
      </c>
      <c r="I21" s="5">
        <v>128</v>
      </c>
      <c r="J21" s="19">
        <f t="shared" si="0"/>
        <v>188928</v>
      </c>
      <c r="K21" s="7" t="s">
        <v>275</v>
      </c>
      <c r="L21" s="5" t="s">
        <v>271</v>
      </c>
      <c r="M21" s="5">
        <v>0</v>
      </c>
    </row>
    <row r="22" spans="1:13" ht="45">
      <c r="A22" s="5">
        <v>15</v>
      </c>
      <c r="B22" s="5" t="s">
        <v>13</v>
      </c>
      <c r="C22" s="5" t="s">
        <v>117</v>
      </c>
      <c r="D22" s="5" t="s">
        <v>118</v>
      </c>
      <c r="E22" s="5" t="s">
        <v>119</v>
      </c>
      <c r="F22" s="5" t="s">
        <v>120</v>
      </c>
      <c r="G22" s="5" t="s">
        <v>28</v>
      </c>
      <c r="H22" s="5">
        <v>780</v>
      </c>
      <c r="I22" s="5">
        <v>207</v>
      </c>
      <c r="J22" s="19">
        <f t="shared" ref="J22:J42" si="1">H22*I22</f>
        <v>161460</v>
      </c>
      <c r="K22" s="7" t="s">
        <v>275</v>
      </c>
      <c r="L22" s="5" t="s">
        <v>271</v>
      </c>
      <c r="M22" s="5">
        <v>0</v>
      </c>
    </row>
    <row r="23" spans="1:13" ht="163.9" customHeight="1">
      <c r="A23" s="5">
        <v>16</v>
      </c>
      <c r="B23" s="5" t="s">
        <v>13</v>
      </c>
      <c r="C23" s="5" t="s">
        <v>33</v>
      </c>
      <c r="D23" s="5" t="s">
        <v>34</v>
      </c>
      <c r="E23" s="5" t="s">
        <v>125</v>
      </c>
      <c r="F23" s="5" t="s">
        <v>126</v>
      </c>
      <c r="G23" s="5" t="s">
        <v>28</v>
      </c>
      <c r="H23" s="5">
        <v>96</v>
      </c>
      <c r="I23" s="5">
        <v>431</v>
      </c>
      <c r="J23" s="19">
        <f t="shared" si="1"/>
        <v>41376</v>
      </c>
      <c r="K23" s="7" t="s">
        <v>275</v>
      </c>
      <c r="L23" s="5" t="s">
        <v>271</v>
      </c>
      <c r="M23" s="5">
        <v>0</v>
      </c>
    </row>
    <row r="24" spans="1:13" ht="27">
      <c r="A24" s="5">
        <v>17</v>
      </c>
      <c r="B24" s="5" t="s">
        <v>13</v>
      </c>
      <c r="C24" s="5" t="s">
        <v>127</v>
      </c>
      <c r="D24" s="5" t="s">
        <v>128</v>
      </c>
      <c r="E24" s="5" t="s">
        <v>129</v>
      </c>
      <c r="F24" s="5" t="s">
        <v>130</v>
      </c>
      <c r="G24" s="5" t="s">
        <v>28</v>
      </c>
      <c r="H24" s="5">
        <v>96</v>
      </c>
      <c r="I24" s="5">
        <v>889</v>
      </c>
      <c r="J24" s="19">
        <f t="shared" si="1"/>
        <v>85344</v>
      </c>
      <c r="K24" s="7" t="s">
        <v>275</v>
      </c>
      <c r="L24" s="5" t="s">
        <v>271</v>
      </c>
      <c r="M24" s="5">
        <v>0</v>
      </c>
    </row>
    <row r="25" spans="1:13" ht="135">
      <c r="A25" s="5">
        <v>18</v>
      </c>
      <c r="B25" s="5" t="s">
        <v>13</v>
      </c>
      <c r="C25" s="5" t="s">
        <v>131</v>
      </c>
      <c r="D25" s="5" t="s">
        <v>132</v>
      </c>
      <c r="E25" s="5" t="s">
        <v>238</v>
      </c>
      <c r="F25" s="5" t="s">
        <v>239</v>
      </c>
      <c r="G25" s="5" t="s">
        <v>28</v>
      </c>
      <c r="H25" s="5">
        <v>1680</v>
      </c>
      <c r="I25" s="5">
        <v>700</v>
      </c>
      <c r="J25" s="19">
        <f t="shared" si="1"/>
        <v>1176000</v>
      </c>
      <c r="K25" s="7" t="s">
        <v>275</v>
      </c>
      <c r="L25" s="5" t="s">
        <v>271</v>
      </c>
      <c r="M25" s="5">
        <v>0</v>
      </c>
    </row>
    <row r="26" spans="1:13" ht="36">
      <c r="A26" s="5">
        <v>19</v>
      </c>
      <c r="B26" s="5" t="s">
        <v>13</v>
      </c>
      <c r="C26" s="5" t="s">
        <v>137</v>
      </c>
      <c r="D26" s="5" t="s">
        <v>138</v>
      </c>
      <c r="E26" s="5" t="s">
        <v>139</v>
      </c>
      <c r="F26" s="5" t="s">
        <v>140</v>
      </c>
      <c r="G26" s="5" t="s">
        <v>28</v>
      </c>
      <c r="H26" s="5">
        <v>600</v>
      </c>
      <c r="I26" s="5">
        <v>244</v>
      </c>
      <c r="J26" s="19">
        <f t="shared" si="1"/>
        <v>146400</v>
      </c>
      <c r="K26" s="7" t="s">
        <v>275</v>
      </c>
      <c r="L26" s="5" t="s">
        <v>271</v>
      </c>
      <c r="M26" s="5">
        <v>0</v>
      </c>
    </row>
    <row r="27" spans="1:13" ht="153">
      <c r="A27" s="5">
        <v>20</v>
      </c>
      <c r="B27" s="5" t="s">
        <v>13</v>
      </c>
      <c r="C27" s="5" t="s">
        <v>141</v>
      </c>
      <c r="D27" s="5" t="s">
        <v>142</v>
      </c>
      <c r="E27" s="5" t="s">
        <v>143</v>
      </c>
      <c r="F27" s="5" t="s">
        <v>144</v>
      </c>
      <c r="G27" s="5" t="s">
        <v>28</v>
      </c>
      <c r="H27" s="5">
        <v>3192</v>
      </c>
      <c r="I27" s="5">
        <v>72</v>
      </c>
      <c r="J27" s="19">
        <f t="shared" si="1"/>
        <v>229824</v>
      </c>
      <c r="K27" s="7" t="s">
        <v>275</v>
      </c>
      <c r="L27" s="5" t="s">
        <v>271</v>
      </c>
      <c r="M27" s="5">
        <v>0</v>
      </c>
    </row>
    <row r="28" spans="1:13" ht="54">
      <c r="A28" s="5">
        <v>21</v>
      </c>
      <c r="B28" s="5" t="s">
        <v>13</v>
      </c>
      <c r="C28" s="5" t="s">
        <v>150</v>
      </c>
      <c r="D28" s="5" t="s">
        <v>151</v>
      </c>
      <c r="E28" s="5" t="s">
        <v>152</v>
      </c>
      <c r="F28" s="5" t="s">
        <v>153</v>
      </c>
      <c r="G28" s="5" t="s">
        <v>28</v>
      </c>
      <c r="H28" s="5">
        <v>432</v>
      </c>
      <c r="I28" s="5">
        <v>500</v>
      </c>
      <c r="J28" s="19">
        <f t="shared" si="1"/>
        <v>216000</v>
      </c>
      <c r="K28" s="7" t="s">
        <v>275</v>
      </c>
      <c r="L28" s="5" t="s">
        <v>271</v>
      </c>
      <c r="M28" s="5">
        <v>0</v>
      </c>
    </row>
    <row r="29" spans="1:13" ht="27">
      <c r="A29" s="5">
        <v>22</v>
      </c>
      <c r="B29" s="5" t="s">
        <v>13</v>
      </c>
      <c r="C29" s="5" t="s">
        <v>157</v>
      </c>
      <c r="D29" s="5" t="s">
        <v>158</v>
      </c>
      <c r="E29" s="5" t="s">
        <v>242</v>
      </c>
      <c r="F29" s="5" t="s">
        <v>243</v>
      </c>
      <c r="G29" s="5" t="s">
        <v>84</v>
      </c>
      <c r="H29" s="5">
        <v>8640</v>
      </c>
      <c r="I29" s="5">
        <v>240</v>
      </c>
      <c r="J29" s="19">
        <f t="shared" si="1"/>
        <v>2073600</v>
      </c>
      <c r="K29" s="7" t="s">
        <v>275</v>
      </c>
      <c r="L29" s="5" t="s">
        <v>271</v>
      </c>
      <c r="M29" s="5">
        <v>0</v>
      </c>
    </row>
    <row r="30" spans="1:13" ht="27">
      <c r="A30" s="5">
        <v>23</v>
      </c>
      <c r="B30" s="5" t="s">
        <v>13</v>
      </c>
      <c r="C30" s="5" t="s">
        <v>161</v>
      </c>
      <c r="D30" s="5" t="s">
        <v>162</v>
      </c>
      <c r="E30" s="5" t="s">
        <v>163</v>
      </c>
      <c r="F30" s="5" t="s">
        <v>164</v>
      </c>
      <c r="G30" s="5" t="s">
        <v>28</v>
      </c>
      <c r="H30" s="5">
        <v>96</v>
      </c>
      <c r="I30" s="5">
        <v>651</v>
      </c>
      <c r="J30" s="19">
        <f t="shared" si="1"/>
        <v>62496</v>
      </c>
      <c r="K30" s="7" t="s">
        <v>275</v>
      </c>
      <c r="L30" s="5" t="s">
        <v>271</v>
      </c>
      <c r="M30" s="5">
        <v>0</v>
      </c>
    </row>
    <row r="31" spans="1:13" ht="126">
      <c r="A31" s="5">
        <v>24</v>
      </c>
      <c r="B31" s="5" t="s">
        <v>13</v>
      </c>
      <c r="C31" s="5" t="s">
        <v>165</v>
      </c>
      <c r="D31" s="5" t="s">
        <v>166</v>
      </c>
      <c r="E31" s="5" t="s">
        <v>246</v>
      </c>
      <c r="F31" s="5" t="s">
        <v>247</v>
      </c>
      <c r="G31" s="5" t="s">
        <v>28</v>
      </c>
      <c r="H31" s="5">
        <v>792</v>
      </c>
      <c r="I31" s="5">
        <v>78</v>
      </c>
      <c r="J31" s="19">
        <f t="shared" si="1"/>
        <v>61776</v>
      </c>
      <c r="K31" s="7" t="s">
        <v>275</v>
      </c>
      <c r="L31" s="5" t="s">
        <v>271</v>
      </c>
      <c r="M31" s="5">
        <v>0</v>
      </c>
    </row>
    <row r="32" spans="1:13" ht="36">
      <c r="A32" s="5">
        <v>25</v>
      </c>
      <c r="B32" s="5" t="s">
        <v>13</v>
      </c>
      <c r="C32" s="5" t="s">
        <v>167</v>
      </c>
      <c r="D32" s="5" t="s">
        <v>168</v>
      </c>
      <c r="E32" s="5" t="s">
        <v>248</v>
      </c>
      <c r="F32" s="5" t="s">
        <v>249</v>
      </c>
      <c r="G32" s="5" t="s">
        <v>28</v>
      </c>
      <c r="H32" s="5">
        <v>396</v>
      </c>
      <c r="I32" s="5">
        <v>69</v>
      </c>
      <c r="J32" s="19">
        <f t="shared" si="1"/>
        <v>27324</v>
      </c>
      <c r="K32" s="7" t="s">
        <v>275</v>
      </c>
      <c r="L32" s="5" t="s">
        <v>271</v>
      </c>
      <c r="M32" s="5">
        <v>0</v>
      </c>
    </row>
    <row r="33" spans="1:13" ht="27">
      <c r="A33" s="5">
        <v>26</v>
      </c>
      <c r="B33" s="5" t="s">
        <v>13</v>
      </c>
      <c r="C33" s="5" t="s">
        <v>169</v>
      </c>
      <c r="D33" s="5" t="s">
        <v>170</v>
      </c>
      <c r="E33" s="5" t="s">
        <v>171</v>
      </c>
      <c r="F33" s="5" t="s">
        <v>172</v>
      </c>
      <c r="G33" s="5" t="s">
        <v>28</v>
      </c>
      <c r="H33" s="5">
        <v>192</v>
      </c>
      <c r="I33" s="5">
        <v>706</v>
      </c>
      <c r="J33" s="19">
        <f t="shared" si="1"/>
        <v>135552</v>
      </c>
      <c r="K33" s="7" t="s">
        <v>275</v>
      </c>
      <c r="L33" s="5" t="s">
        <v>271</v>
      </c>
      <c r="M33" s="5">
        <v>0</v>
      </c>
    </row>
    <row r="34" spans="1:13" ht="27">
      <c r="A34" s="5">
        <v>27</v>
      </c>
      <c r="B34" s="5" t="s">
        <v>13</v>
      </c>
      <c r="C34" s="5" t="s">
        <v>173</v>
      </c>
      <c r="D34" s="5" t="s">
        <v>174</v>
      </c>
      <c r="E34" s="5" t="s">
        <v>175</v>
      </c>
      <c r="F34" s="5" t="s">
        <v>176</v>
      </c>
      <c r="G34" s="5" t="s">
        <v>28</v>
      </c>
      <c r="H34" s="5">
        <v>192</v>
      </c>
      <c r="I34" s="5">
        <v>652</v>
      </c>
      <c r="J34" s="19">
        <f t="shared" si="1"/>
        <v>125184</v>
      </c>
      <c r="K34" s="7" t="s">
        <v>275</v>
      </c>
      <c r="L34" s="5" t="s">
        <v>271</v>
      </c>
      <c r="M34" s="5">
        <v>0</v>
      </c>
    </row>
    <row r="35" spans="1:13" ht="63">
      <c r="A35" s="5">
        <v>28</v>
      </c>
      <c r="B35" s="5" t="s">
        <v>13</v>
      </c>
      <c r="C35" s="5" t="s">
        <v>181</v>
      </c>
      <c r="D35" s="5" t="s">
        <v>182</v>
      </c>
      <c r="E35" s="5" t="s">
        <v>183</v>
      </c>
      <c r="F35" s="5" t="s">
        <v>184</v>
      </c>
      <c r="G35" s="5" t="s">
        <v>28</v>
      </c>
      <c r="H35" s="5">
        <v>600</v>
      </c>
      <c r="I35" s="5">
        <v>756</v>
      </c>
      <c r="J35" s="19">
        <f t="shared" si="1"/>
        <v>453600</v>
      </c>
      <c r="K35" s="7" t="s">
        <v>275</v>
      </c>
      <c r="L35" s="5" t="s">
        <v>271</v>
      </c>
      <c r="M35" s="5">
        <v>0</v>
      </c>
    </row>
    <row r="36" spans="1:13" ht="126">
      <c r="A36" s="5">
        <v>29</v>
      </c>
      <c r="B36" s="5" t="s">
        <v>13</v>
      </c>
      <c r="C36" s="5" t="s">
        <v>194</v>
      </c>
      <c r="D36" s="5" t="s">
        <v>195</v>
      </c>
      <c r="E36" s="5" t="s">
        <v>196</v>
      </c>
      <c r="F36" s="5" t="s">
        <v>197</v>
      </c>
      <c r="G36" s="5" t="s">
        <v>28</v>
      </c>
      <c r="H36" s="5">
        <v>120</v>
      </c>
      <c r="I36" s="5">
        <v>290</v>
      </c>
      <c r="J36" s="19">
        <f t="shared" si="1"/>
        <v>34800</v>
      </c>
      <c r="K36" s="7" t="s">
        <v>275</v>
      </c>
      <c r="L36" s="5" t="s">
        <v>271</v>
      </c>
      <c r="M36" s="5">
        <v>0</v>
      </c>
    </row>
    <row r="37" spans="1:13" ht="90">
      <c r="A37" s="5">
        <v>30</v>
      </c>
      <c r="B37" s="5" t="s">
        <v>13</v>
      </c>
      <c r="C37" s="5" t="s">
        <v>199</v>
      </c>
      <c r="D37" s="5" t="s">
        <v>199</v>
      </c>
      <c r="E37" s="5" t="s">
        <v>200</v>
      </c>
      <c r="F37" s="5" t="s">
        <v>201</v>
      </c>
      <c r="G37" s="5" t="s">
        <v>28</v>
      </c>
      <c r="H37" s="5">
        <v>60</v>
      </c>
      <c r="I37" s="5">
        <v>505</v>
      </c>
      <c r="J37" s="19">
        <f t="shared" si="1"/>
        <v>30300</v>
      </c>
      <c r="K37" s="7" t="s">
        <v>275</v>
      </c>
      <c r="L37" s="5" t="s">
        <v>271</v>
      </c>
      <c r="M37" s="5">
        <v>0</v>
      </c>
    </row>
    <row r="38" spans="1:13" ht="72">
      <c r="A38" s="5">
        <v>31</v>
      </c>
      <c r="B38" s="5" t="s">
        <v>13</v>
      </c>
      <c r="C38" s="5" t="s">
        <v>203</v>
      </c>
      <c r="D38" s="5" t="s">
        <v>204</v>
      </c>
      <c r="E38" s="5" t="s">
        <v>205</v>
      </c>
      <c r="F38" s="5" t="s">
        <v>206</v>
      </c>
      <c r="G38" s="5" t="s">
        <v>28</v>
      </c>
      <c r="H38" s="5">
        <v>36</v>
      </c>
      <c r="I38" s="5">
        <v>555</v>
      </c>
      <c r="J38" s="19">
        <f t="shared" si="1"/>
        <v>19980</v>
      </c>
      <c r="K38" s="7" t="s">
        <v>275</v>
      </c>
      <c r="L38" s="5" t="s">
        <v>271</v>
      </c>
      <c r="M38" s="5">
        <v>0</v>
      </c>
    </row>
    <row r="39" spans="1:13" ht="27">
      <c r="A39" s="5">
        <v>32</v>
      </c>
      <c r="B39" s="5" t="s">
        <v>13</v>
      </c>
      <c r="C39" s="5" t="s">
        <v>209</v>
      </c>
      <c r="D39" s="5" t="s">
        <v>210</v>
      </c>
      <c r="E39" s="5" t="s">
        <v>211</v>
      </c>
      <c r="F39" s="5" t="s">
        <v>212</v>
      </c>
      <c r="G39" s="5" t="s">
        <v>28</v>
      </c>
      <c r="H39" s="5">
        <v>36</v>
      </c>
      <c r="I39" s="5">
        <v>600</v>
      </c>
      <c r="J39" s="19">
        <f t="shared" si="1"/>
        <v>21600</v>
      </c>
      <c r="K39" s="7" t="s">
        <v>275</v>
      </c>
      <c r="L39" s="5" t="s">
        <v>271</v>
      </c>
      <c r="M39" s="5">
        <v>0</v>
      </c>
    </row>
    <row r="40" spans="1:13" ht="27">
      <c r="A40" s="5">
        <v>33</v>
      </c>
      <c r="B40" s="5" t="s">
        <v>13</v>
      </c>
      <c r="C40" s="5" t="s">
        <v>213</v>
      </c>
      <c r="D40" s="5" t="s">
        <v>214</v>
      </c>
      <c r="E40" s="5" t="s">
        <v>215</v>
      </c>
      <c r="F40" s="5" t="s">
        <v>216</v>
      </c>
      <c r="G40" s="5" t="s">
        <v>28</v>
      </c>
      <c r="H40" s="5">
        <v>192</v>
      </c>
      <c r="I40" s="5">
        <v>53</v>
      </c>
      <c r="J40" s="19">
        <f t="shared" si="1"/>
        <v>10176</v>
      </c>
      <c r="K40" s="7" t="s">
        <v>275</v>
      </c>
      <c r="L40" s="5" t="s">
        <v>270</v>
      </c>
      <c r="M40" s="5">
        <v>0</v>
      </c>
    </row>
    <row r="41" spans="1:13" ht="36">
      <c r="A41" s="5">
        <v>34</v>
      </c>
      <c r="B41" s="5" t="s">
        <v>13</v>
      </c>
      <c r="C41" s="5" t="s">
        <v>217</v>
      </c>
      <c r="D41" s="5" t="s">
        <v>218</v>
      </c>
      <c r="E41" s="5" t="s">
        <v>219</v>
      </c>
      <c r="F41" s="5" t="s">
        <v>220</v>
      </c>
      <c r="G41" s="5" t="s">
        <v>28</v>
      </c>
      <c r="H41" s="5">
        <v>12</v>
      </c>
      <c r="I41" s="5">
        <v>1957</v>
      </c>
      <c r="J41" s="19">
        <f>H41*I41</f>
        <v>23484</v>
      </c>
      <c r="K41" s="7" t="s">
        <v>275</v>
      </c>
      <c r="L41" s="5" t="s">
        <v>271</v>
      </c>
      <c r="M41" s="5">
        <v>0</v>
      </c>
    </row>
    <row r="42" spans="1:13" ht="45">
      <c r="A42" s="5">
        <v>35</v>
      </c>
      <c r="B42" s="5" t="s">
        <v>13</v>
      </c>
      <c r="C42" s="5" t="s">
        <v>221</v>
      </c>
      <c r="D42" s="5" t="s">
        <v>222</v>
      </c>
      <c r="E42" s="5" t="s">
        <v>223</v>
      </c>
      <c r="F42" s="5" t="s">
        <v>224</v>
      </c>
      <c r="G42" s="5" t="s">
        <v>28</v>
      </c>
      <c r="H42" s="5">
        <v>48</v>
      </c>
      <c r="I42" s="5">
        <v>1500</v>
      </c>
      <c r="J42" s="19">
        <f t="shared" si="1"/>
        <v>72000</v>
      </c>
      <c r="K42" s="7" t="s">
        <v>275</v>
      </c>
      <c r="L42" s="5" t="s">
        <v>271</v>
      </c>
      <c r="M42" s="5">
        <v>0</v>
      </c>
    </row>
    <row r="43" spans="1:13" ht="18">
      <c r="A43" s="5">
        <v>36</v>
      </c>
      <c r="B43" s="5" t="s">
        <v>13</v>
      </c>
      <c r="C43" s="5" t="s">
        <v>225</v>
      </c>
      <c r="D43" s="5" t="s">
        <v>226</v>
      </c>
      <c r="E43" s="5" t="s">
        <v>227</v>
      </c>
      <c r="F43" s="5" t="s">
        <v>228</v>
      </c>
      <c r="G43" s="5" t="s">
        <v>28</v>
      </c>
      <c r="H43" s="5">
        <v>60</v>
      </c>
      <c r="I43" s="5">
        <v>175</v>
      </c>
      <c r="J43" s="19">
        <v>38500</v>
      </c>
      <c r="K43" s="7" t="s">
        <v>275</v>
      </c>
      <c r="L43" s="5" t="s">
        <v>271</v>
      </c>
      <c r="M43" s="5">
        <v>0</v>
      </c>
    </row>
    <row r="44" spans="1:13" ht="27">
      <c r="A44" s="5">
        <v>37</v>
      </c>
      <c r="B44" s="5" t="s">
        <v>13</v>
      </c>
      <c r="C44" s="5" t="s">
        <v>272</v>
      </c>
      <c r="D44" s="5" t="s">
        <v>273</v>
      </c>
      <c r="E44" s="5" t="s">
        <v>274</v>
      </c>
      <c r="F44" s="5" t="s">
        <v>274</v>
      </c>
      <c r="G44" s="5" t="s">
        <v>28</v>
      </c>
      <c r="H44" s="19">
        <v>156</v>
      </c>
      <c r="I44" s="5">
        <v>219</v>
      </c>
      <c r="J44" s="26">
        <v>34164</v>
      </c>
      <c r="K44" s="7" t="s">
        <v>275</v>
      </c>
      <c r="L44" s="5" t="s">
        <v>271</v>
      </c>
      <c r="M44" s="5">
        <v>0</v>
      </c>
    </row>
    <row r="45" spans="1:13" ht="18">
      <c r="A45" s="19">
        <v>38</v>
      </c>
      <c r="B45" s="10" t="s">
        <v>13</v>
      </c>
      <c r="C45" s="10" t="s">
        <v>276</v>
      </c>
      <c r="D45" s="10" t="s">
        <v>276</v>
      </c>
      <c r="E45" s="23" t="s">
        <v>277</v>
      </c>
      <c r="F45" s="23" t="s">
        <v>277</v>
      </c>
      <c r="G45" s="10" t="s">
        <v>28</v>
      </c>
      <c r="H45" s="10">
        <v>60</v>
      </c>
      <c r="I45" s="10">
        <v>750</v>
      </c>
      <c r="J45" s="26">
        <v>45000</v>
      </c>
      <c r="K45" s="7" t="s">
        <v>275</v>
      </c>
      <c r="L45" s="5" t="s">
        <v>278</v>
      </c>
      <c r="M45" s="19">
        <v>0</v>
      </c>
    </row>
    <row r="46" spans="1:13" ht="27">
      <c r="A46" s="5">
        <v>39</v>
      </c>
      <c r="B46" s="5" t="s">
        <v>13</v>
      </c>
      <c r="C46" s="5" t="s">
        <v>279</v>
      </c>
      <c r="D46" s="5" t="s">
        <v>279</v>
      </c>
      <c r="E46" s="24" t="s">
        <v>280</v>
      </c>
      <c r="F46" s="24" t="s">
        <v>280</v>
      </c>
      <c r="G46" s="5" t="s">
        <v>28</v>
      </c>
      <c r="H46" s="19">
        <v>60</v>
      </c>
      <c r="I46" s="5">
        <v>1200</v>
      </c>
      <c r="J46" s="26">
        <v>72000</v>
      </c>
      <c r="K46" s="7" t="s">
        <v>275</v>
      </c>
      <c r="L46" s="5" t="s">
        <v>278</v>
      </c>
      <c r="M46" s="5">
        <v>0</v>
      </c>
    </row>
    <row r="47" spans="1:13" ht="24.75" customHeight="1">
      <c r="A47" s="5">
        <v>40</v>
      </c>
      <c r="B47" s="5" t="s">
        <v>13</v>
      </c>
      <c r="C47" s="5" t="s">
        <v>282</v>
      </c>
      <c r="D47" s="5" t="s">
        <v>283</v>
      </c>
      <c r="E47" s="24" t="s">
        <v>281</v>
      </c>
      <c r="F47" s="25" t="s">
        <v>281</v>
      </c>
      <c r="G47" s="5" t="s">
        <v>28</v>
      </c>
      <c r="H47" s="19">
        <v>60</v>
      </c>
      <c r="I47" s="5">
        <v>201</v>
      </c>
      <c r="J47" s="26">
        <v>12060</v>
      </c>
      <c r="K47" s="7" t="s">
        <v>275</v>
      </c>
      <c r="L47" s="5" t="s">
        <v>278</v>
      </c>
      <c r="M47" s="5">
        <v>0</v>
      </c>
    </row>
    <row r="48" spans="1:13" ht="45">
      <c r="A48" s="5">
        <v>41</v>
      </c>
      <c r="B48" s="5" t="s">
        <v>13</v>
      </c>
      <c r="C48" s="5" t="s">
        <v>284</v>
      </c>
      <c r="D48" s="5" t="s">
        <v>285</v>
      </c>
      <c r="E48" s="24" t="s">
        <v>286</v>
      </c>
      <c r="F48" s="24" t="s">
        <v>286</v>
      </c>
      <c r="G48" s="5" t="s">
        <v>28</v>
      </c>
      <c r="H48" s="19">
        <v>156</v>
      </c>
      <c r="I48" s="5">
        <v>350</v>
      </c>
      <c r="J48" s="26">
        <v>54600</v>
      </c>
      <c r="K48" s="7" t="s">
        <v>275</v>
      </c>
      <c r="L48" s="5" t="s">
        <v>278</v>
      </c>
      <c r="M48" s="5">
        <v>0</v>
      </c>
    </row>
    <row r="49" spans="1:13" ht="63.75" customHeight="1">
      <c r="A49" s="21">
        <v>42</v>
      </c>
      <c r="B49" s="24" t="s">
        <v>13</v>
      </c>
      <c r="C49" s="7" t="s">
        <v>207</v>
      </c>
      <c r="D49" s="7" t="s">
        <v>208</v>
      </c>
      <c r="E49" s="7" t="s">
        <v>75</v>
      </c>
      <c r="F49" s="7" t="s">
        <v>76</v>
      </c>
      <c r="G49" s="7" t="s">
        <v>28</v>
      </c>
      <c r="H49" s="28">
        <v>60</v>
      </c>
      <c r="I49" s="28">
        <v>700</v>
      </c>
      <c r="J49" s="27">
        <v>42000</v>
      </c>
      <c r="K49" s="7" t="s">
        <v>275</v>
      </c>
      <c r="L49" s="5" t="s">
        <v>278</v>
      </c>
      <c r="M49" s="21">
        <v>0</v>
      </c>
    </row>
    <row r="50" spans="1:13" s="18" customFormat="1" ht="36">
      <c r="A50" s="24">
        <v>43</v>
      </c>
      <c r="B50" s="24" t="s">
        <v>13</v>
      </c>
      <c r="C50" s="24" t="s">
        <v>122</v>
      </c>
      <c r="D50" s="24" t="s">
        <v>122</v>
      </c>
      <c r="E50" s="7" t="s">
        <v>123</v>
      </c>
      <c r="F50" s="7" t="s">
        <v>124</v>
      </c>
      <c r="G50" s="21" t="s">
        <v>18</v>
      </c>
      <c r="H50" s="24">
        <v>600</v>
      </c>
      <c r="I50" s="24">
        <v>160</v>
      </c>
      <c r="J50" s="24">
        <v>96000</v>
      </c>
      <c r="K50" s="7" t="s">
        <v>275</v>
      </c>
      <c r="L50" s="5" t="s">
        <v>278</v>
      </c>
      <c r="M50" s="21">
        <v>0</v>
      </c>
    </row>
    <row r="51" spans="1:13" s="18" customFormat="1" ht="63">
      <c r="A51" s="24">
        <v>44</v>
      </c>
      <c r="B51" s="24" t="s">
        <v>13</v>
      </c>
      <c r="C51" s="7" t="s">
        <v>85</v>
      </c>
      <c r="D51" s="7" t="s">
        <v>86</v>
      </c>
      <c r="E51" s="7" t="s">
        <v>87</v>
      </c>
      <c r="F51" s="7" t="s">
        <v>88</v>
      </c>
      <c r="G51" s="21" t="s">
        <v>28</v>
      </c>
      <c r="H51" s="24">
        <v>900</v>
      </c>
      <c r="I51" s="24">
        <v>1200</v>
      </c>
      <c r="J51" s="24">
        <v>1080000</v>
      </c>
      <c r="K51" s="7" t="s">
        <v>275</v>
      </c>
      <c r="L51" s="5" t="s">
        <v>278</v>
      </c>
      <c r="M51" s="21">
        <v>0</v>
      </c>
    </row>
    <row r="52" spans="1:13" s="18" customFormat="1" ht="18">
      <c r="A52" s="21">
        <v>45</v>
      </c>
      <c r="B52" s="24" t="s">
        <v>13</v>
      </c>
      <c r="C52" s="7" t="s">
        <v>105</v>
      </c>
      <c r="D52" s="7" t="s">
        <v>106</v>
      </c>
      <c r="E52" s="7" t="s">
        <v>107</v>
      </c>
      <c r="F52" s="7" t="s">
        <v>106</v>
      </c>
      <c r="G52" s="21" t="s">
        <v>28</v>
      </c>
      <c r="H52" s="24">
        <v>3</v>
      </c>
      <c r="I52" s="24">
        <v>1700</v>
      </c>
      <c r="J52" s="23">
        <v>5100</v>
      </c>
      <c r="K52" s="7" t="s">
        <v>275</v>
      </c>
      <c r="L52" s="5" t="s">
        <v>278</v>
      </c>
      <c r="M52" s="21">
        <v>0</v>
      </c>
    </row>
    <row r="53" spans="1:13" s="18" customFormat="1" ht="27">
      <c r="A53" s="24">
        <v>46</v>
      </c>
      <c r="B53" s="24" t="s">
        <v>13</v>
      </c>
      <c r="C53" s="24" t="s">
        <v>287</v>
      </c>
      <c r="D53" s="24" t="s">
        <v>288</v>
      </c>
      <c r="E53" s="24" t="s">
        <v>289</v>
      </c>
      <c r="F53" s="24" t="s">
        <v>288</v>
      </c>
      <c r="G53" s="24" t="s">
        <v>290</v>
      </c>
      <c r="H53" s="24">
        <v>80</v>
      </c>
      <c r="I53" s="24">
        <v>400</v>
      </c>
      <c r="J53" s="24">
        <v>32000</v>
      </c>
      <c r="K53" s="7" t="s">
        <v>275</v>
      </c>
      <c r="L53" s="5" t="s">
        <v>278</v>
      </c>
      <c r="M53" s="21">
        <v>0</v>
      </c>
    </row>
    <row r="54" spans="1:13" s="18" customFormat="1" ht="36">
      <c r="A54" s="24">
        <v>47</v>
      </c>
      <c r="B54" s="24" t="s">
        <v>13</v>
      </c>
      <c r="C54" s="5" t="s">
        <v>56</v>
      </c>
      <c r="D54" s="5" t="s">
        <v>57</v>
      </c>
      <c r="E54" s="5" t="s">
        <v>58</v>
      </c>
      <c r="F54" s="5" t="s">
        <v>59</v>
      </c>
      <c r="G54" s="21" t="s">
        <v>28</v>
      </c>
      <c r="H54" s="24">
        <v>144</v>
      </c>
      <c r="I54" s="24">
        <v>1200</v>
      </c>
      <c r="J54" s="24">
        <v>172800</v>
      </c>
      <c r="K54" s="7" t="s">
        <v>275</v>
      </c>
      <c r="L54" s="5" t="s">
        <v>278</v>
      </c>
      <c r="M54" s="21">
        <v>0</v>
      </c>
    </row>
    <row r="55" spans="1:13" ht="27">
      <c r="A55" s="24">
        <v>48</v>
      </c>
      <c r="B55" s="24" t="s">
        <v>13</v>
      </c>
      <c r="C55" s="24" t="s">
        <v>291</v>
      </c>
      <c r="D55" s="24" t="s">
        <v>291</v>
      </c>
      <c r="E55" s="24" t="s">
        <v>292</v>
      </c>
      <c r="F55" s="25" t="s">
        <v>292</v>
      </c>
      <c r="G55" s="21" t="s">
        <v>28</v>
      </c>
      <c r="H55" s="24">
        <v>60</v>
      </c>
      <c r="I55" s="24">
        <v>220</v>
      </c>
      <c r="J55" s="24">
        <v>13200</v>
      </c>
      <c r="K55" s="7" t="s">
        <v>275</v>
      </c>
      <c r="L55" s="5" t="s">
        <v>278</v>
      </c>
      <c r="M55" s="21">
        <v>0</v>
      </c>
    </row>
    <row r="56" spans="1:13" ht="18">
      <c r="A56" s="24">
        <v>49</v>
      </c>
      <c r="B56" s="24" t="s">
        <v>13</v>
      </c>
      <c r="C56" s="24" t="s">
        <v>293</v>
      </c>
      <c r="D56" s="24" t="s">
        <v>293</v>
      </c>
      <c r="E56" s="24" t="s">
        <v>294</v>
      </c>
      <c r="F56" s="24" t="s">
        <v>294</v>
      </c>
      <c r="G56" s="21" t="s">
        <v>28</v>
      </c>
      <c r="H56" s="24">
        <v>60</v>
      </c>
      <c r="I56" s="24">
        <v>200</v>
      </c>
      <c r="J56" s="24">
        <v>12000</v>
      </c>
      <c r="K56" s="7" t="s">
        <v>275</v>
      </c>
      <c r="L56" s="5" t="s">
        <v>278</v>
      </c>
      <c r="M56" s="21">
        <v>0</v>
      </c>
    </row>
    <row r="57" spans="1:13" ht="36">
      <c r="A57" s="24">
        <v>50</v>
      </c>
      <c r="B57" s="24" t="s">
        <v>13</v>
      </c>
      <c r="C57" s="24" t="s">
        <v>295</v>
      </c>
      <c r="D57" s="24" t="s">
        <v>295</v>
      </c>
      <c r="E57" s="24" t="s">
        <v>296</v>
      </c>
      <c r="F57" s="25" t="s">
        <v>296</v>
      </c>
      <c r="G57" s="21" t="s">
        <v>28</v>
      </c>
      <c r="H57" s="24">
        <v>30</v>
      </c>
      <c r="I57" s="24">
        <v>400</v>
      </c>
      <c r="J57" s="24">
        <v>12000</v>
      </c>
      <c r="K57" s="7" t="s">
        <v>275</v>
      </c>
      <c r="L57" s="5" t="s">
        <v>278</v>
      </c>
      <c r="M57" s="21">
        <v>0</v>
      </c>
    </row>
    <row r="58" spans="1:13">
      <c r="A58" s="22"/>
      <c r="B58" s="22"/>
      <c r="C58" s="22"/>
      <c r="D58" s="22"/>
      <c r="E58" s="22"/>
      <c r="F58" s="22"/>
      <c r="G58" s="22"/>
      <c r="H58" s="22"/>
      <c r="I58" s="22"/>
      <c r="J58" s="24">
        <f>SUM(J8:J57)</f>
        <v>11109692.560000001</v>
      </c>
      <c r="K58" s="22"/>
      <c r="L58" s="22"/>
      <c r="M58" s="22"/>
    </row>
  </sheetData>
  <mergeCells count="1">
    <mergeCell ref="I1:M1"/>
  </mergeCells>
  <pageMargins left="0.7" right="0.7" top="0.75" bottom="0.75" header="0.3" footer="0.3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2"/>
  <sheetViews>
    <sheetView topLeftCell="A84" zoomScale="120" zoomScaleNormal="120" workbookViewId="0">
      <selection activeCell="D6" sqref="D6"/>
    </sheetView>
  </sheetViews>
  <sheetFormatPr defaultRowHeight="15"/>
  <cols>
    <col min="2" max="2" width="12.28515625" customWidth="1"/>
    <col min="3" max="3" width="14.42578125" customWidth="1"/>
    <col min="4" max="4" width="10.85546875" customWidth="1"/>
    <col min="5" max="5" width="23.42578125" customWidth="1"/>
    <col min="6" max="6" width="22.85546875" customWidth="1"/>
    <col min="8" max="8" width="12.42578125" customWidth="1"/>
    <col min="10" max="10" width="13" customWidth="1"/>
    <col min="12" max="12" width="13.7109375" customWidth="1"/>
    <col min="13" max="13" width="10.42578125" bestFit="1" customWidth="1"/>
    <col min="14" max="14" width="13.28515625" customWidth="1"/>
    <col min="16" max="16" width="11.42578125" bestFit="1" customWidth="1"/>
    <col min="17" max="17" width="13.28515625" customWidth="1"/>
    <col min="18" max="18" width="11.42578125" bestFit="1" customWidth="1"/>
  </cols>
  <sheetData>
    <row r="1" spans="1:13" ht="126.6" customHeight="1">
      <c r="H1" s="17" t="s">
        <v>254</v>
      </c>
      <c r="I1" s="17"/>
      <c r="J1" s="17"/>
      <c r="K1" s="17"/>
      <c r="L1" s="17"/>
      <c r="M1" s="17"/>
    </row>
    <row r="2" spans="1:13">
      <c r="E2" s="3" t="s">
        <v>233</v>
      </c>
    </row>
    <row r="3" spans="1:13">
      <c r="A3" s="2" t="s">
        <v>229</v>
      </c>
    </row>
    <row r="4" spans="1:13">
      <c r="A4" s="1" t="s">
        <v>230</v>
      </c>
    </row>
    <row r="5" spans="1:13">
      <c r="A5" s="1" t="s">
        <v>231</v>
      </c>
    </row>
    <row r="6" spans="1:13">
      <c r="A6" s="1" t="s">
        <v>232</v>
      </c>
    </row>
    <row r="7" spans="1:13" ht="45">
      <c r="A7" s="5" t="s">
        <v>0</v>
      </c>
      <c r="B7" s="5" t="s">
        <v>1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8</v>
      </c>
      <c r="J7" s="5" t="s">
        <v>9</v>
      </c>
      <c r="K7" s="5" t="s">
        <v>10</v>
      </c>
      <c r="L7" s="5" t="s">
        <v>11</v>
      </c>
      <c r="M7" s="5" t="s">
        <v>12</v>
      </c>
    </row>
    <row r="8" spans="1:13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5">
        <v>12</v>
      </c>
      <c r="M8" s="5">
        <v>13</v>
      </c>
    </row>
    <row r="9" spans="1:13" s="6" customFormat="1" ht="40.9" customHeight="1">
      <c r="A9" s="5">
        <v>1</v>
      </c>
      <c r="B9" s="5" t="s">
        <v>13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18</v>
      </c>
      <c r="H9" s="5">
        <v>1000</v>
      </c>
      <c r="I9" s="7">
        <v>115</v>
      </c>
      <c r="J9" s="9">
        <f t="shared" ref="J9:J72" si="0">H9*I9</f>
        <v>115000</v>
      </c>
      <c r="K9" s="7" t="s">
        <v>19</v>
      </c>
      <c r="L9" s="5" t="s">
        <v>20</v>
      </c>
      <c r="M9" s="5">
        <v>0</v>
      </c>
    </row>
    <row r="10" spans="1:13" ht="27">
      <c r="A10" s="5">
        <v>2</v>
      </c>
      <c r="B10" s="5" t="s">
        <v>13</v>
      </c>
      <c r="C10" s="5" t="s">
        <v>24</v>
      </c>
      <c r="D10" s="5" t="s">
        <v>25</v>
      </c>
      <c r="E10" s="5" t="s">
        <v>26</v>
      </c>
      <c r="F10" s="5" t="s">
        <v>27</v>
      </c>
      <c r="G10" s="5" t="s">
        <v>28</v>
      </c>
      <c r="H10" s="5">
        <v>100</v>
      </c>
      <c r="I10" s="7">
        <v>1400</v>
      </c>
      <c r="J10" s="9">
        <f t="shared" si="0"/>
        <v>140000</v>
      </c>
      <c r="K10" s="7" t="s">
        <v>19</v>
      </c>
      <c r="L10" s="5" t="s">
        <v>20</v>
      </c>
      <c r="M10" s="5">
        <v>0</v>
      </c>
    </row>
    <row r="11" spans="1:13" ht="18">
      <c r="A11" s="5">
        <v>3</v>
      </c>
      <c r="B11" s="5" t="s">
        <v>13</v>
      </c>
      <c r="C11" s="5" t="s">
        <v>29</v>
      </c>
      <c r="D11" s="5" t="s">
        <v>30</v>
      </c>
      <c r="E11" s="5" t="s">
        <v>31</v>
      </c>
      <c r="F11" s="5" t="s">
        <v>32</v>
      </c>
      <c r="G11" s="5" t="s">
        <v>18</v>
      </c>
      <c r="H11" s="5">
        <v>300</v>
      </c>
      <c r="I11" s="7">
        <v>212.8</v>
      </c>
      <c r="J11" s="9">
        <f t="shared" si="0"/>
        <v>63840</v>
      </c>
      <c r="K11" s="7" t="s">
        <v>19</v>
      </c>
      <c r="L11" s="5" t="s">
        <v>20</v>
      </c>
      <c r="M11" s="5">
        <v>0</v>
      </c>
    </row>
    <row r="12" spans="1:13" ht="18">
      <c r="A12" s="5">
        <v>4</v>
      </c>
      <c r="B12" s="5" t="s">
        <v>13</v>
      </c>
      <c r="C12" s="5" t="s">
        <v>33</v>
      </c>
      <c r="D12" s="5" t="s">
        <v>34</v>
      </c>
      <c r="E12" s="5" t="s">
        <v>35</v>
      </c>
      <c r="F12" s="5" t="s">
        <v>36</v>
      </c>
      <c r="G12" s="5" t="s">
        <v>28</v>
      </c>
      <c r="H12" s="5">
        <v>300</v>
      </c>
      <c r="I12" s="7">
        <v>900</v>
      </c>
      <c r="J12" s="9">
        <f t="shared" si="0"/>
        <v>270000</v>
      </c>
      <c r="K12" s="7" t="s">
        <v>19</v>
      </c>
      <c r="L12" s="5" t="s">
        <v>20</v>
      </c>
      <c r="M12" s="5">
        <v>0</v>
      </c>
    </row>
    <row r="13" spans="1:13" ht="44.45" customHeight="1">
      <c r="A13" s="5">
        <v>5</v>
      </c>
      <c r="B13" s="5" t="s">
        <v>13</v>
      </c>
      <c r="C13" s="5" t="s">
        <v>37</v>
      </c>
      <c r="D13" s="5" t="s">
        <v>38</v>
      </c>
      <c r="E13" s="5" t="s">
        <v>39</v>
      </c>
      <c r="F13" s="5" t="s">
        <v>40</v>
      </c>
      <c r="G13" s="5" t="s">
        <v>28</v>
      </c>
      <c r="H13" s="5">
        <v>1000</v>
      </c>
      <c r="I13" s="7">
        <v>326</v>
      </c>
      <c r="J13" s="9">
        <f t="shared" si="0"/>
        <v>326000</v>
      </c>
      <c r="K13" s="7" t="s">
        <v>19</v>
      </c>
      <c r="L13" s="5" t="s">
        <v>20</v>
      </c>
      <c r="M13" s="5">
        <v>0</v>
      </c>
    </row>
    <row r="14" spans="1:13" ht="81.599999999999994" customHeight="1">
      <c r="A14" s="5">
        <v>6</v>
      </c>
      <c r="B14" s="5" t="s">
        <v>13</v>
      </c>
      <c r="C14" s="5" t="s">
        <v>21</v>
      </c>
      <c r="D14" s="5" t="s">
        <v>22</v>
      </c>
      <c r="E14" s="5" t="s">
        <v>23</v>
      </c>
      <c r="F14" s="5" t="s">
        <v>237</v>
      </c>
      <c r="G14" s="5" t="s">
        <v>18</v>
      </c>
      <c r="H14" s="5">
        <v>1900</v>
      </c>
      <c r="I14" s="7">
        <v>261</v>
      </c>
      <c r="J14" s="9">
        <f t="shared" si="0"/>
        <v>495900</v>
      </c>
      <c r="K14" s="7" t="s">
        <v>19</v>
      </c>
      <c r="L14" s="5" t="s">
        <v>20</v>
      </c>
      <c r="M14" s="5">
        <v>0</v>
      </c>
    </row>
    <row r="15" spans="1:13" ht="29.45" customHeight="1">
      <c r="A15" s="5">
        <v>7</v>
      </c>
      <c r="B15" s="5" t="s">
        <v>13</v>
      </c>
      <c r="C15" s="5" t="s">
        <v>41</v>
      </c>
      <c r="D15" s="5" t="s">
        <v>42</v>
      </c>
      <c r="E15" s="5" t="s">
        <v>43</v>
      </c>
      <c r="F15" s="5" t="s">
        <v>44</v>
      </c>
      <c r="G15" s="5" t="s">
        <v>18</v>
      </c>
      <c r="H15" s="5">
        <v>400</v>
      </c>
      <c r="I15" s="7">
        <v>212.8</v>
      </c>
      <c r="J15" s="9">
        <f t="shared" si="0"/>
        <v>85120</v>
      </c>
      <c r="K15" s="7" t="s">
        <v>19</v>
      </c>
      <c r="L15" s="5" t="s">
        <v>20</v>
      </c>
      <c r="M15" s="5">
        <v>0</v>
      </c>
    </row>
    <row r="16" spans="1:13" ht="18" customHeight="1">
      <c r="A16" s="5">
        <v>8</v>
      </c>
      <c r="B16" s="5" t="s">
        <v>13</v>
      </c>
      <c r="C16" s="5" t="s">
        <v>45</v>
      </c>
      <c r="D16" s="5" t="s">
        <v>46</v>
      </c>
      <c r="E16" s="5" t="s">
        <v>47</v>
      </c>
      <c r="F16" s="5" t="s">
        <v>47</v>
      </c>
      <c r="G16" s="5" t="s">
        <v>28</v>
      </c>
      <c r="H16" s="5">
        <v>30</v>
      </c>
      <c r="I16" s="7">
        <v>160</v>
      </c>
      <c r="J16" s="9">
        <f t="shared" si="0"/>
        <v>4800</v>
      </c>
      <c r="K16" s="7" t="s">
        <v>19</v>
      </c>
      <c r="L16" s="5" t="s">
        <v>20</v>
      </c>
      <c r="M16" s="5">
        <v>0</v>
      </c>
    </row>
    <row r="17" spans="1:18" ht="96.6" customHeight="1">
      <c r="A17" s="5">
        <v>9</v>
      </c>
      <c r="B17" s="5" t="s">
        <v>48</v>
      </c>
      <c r="C17" s="5" t="s">
        <v>49</v>
      </c>
      <c r="D17" s="5" t="s">
        <v>48</v>
      </c>
      <c r="E17" s="5" t="s">
        <v>50</v>
      </c>
      <c r="F17" s="5" t="s">
        <v>51</v>
      </c>
      <c r="G17" s="5" t="s">
        <v>28</v>
      </c>
      <c r="H17" s="5">
        <v>500</v>
      </c>
      <c r="I17" s="7">
        <v>100</v>
      </c>
      <c r="J17" s="9">
        <f t="shared" si="0"/>
        <v>50000</v>
      </c>
      <c r="K17" s="7" t="s">
        <v>19</v>
      </c>
      <c r="L17" s="5" t="s">
        <v>20</v>
      </c>
      <c r="M17" s="5">
        <v>0</v>
      </c>
    </row>
    <row r="18" spans="1:18" ht="18">
      <c r="A18" s="5">
        <v>10</v>
      </c>
      <c r="B18" s="5" t="s">
        <v>13</v>
      </c>
      <c r="C18" s="5" t="s">
        <v>52</v>
      </c>
      <c r="D18" s="5" t="s">
        <v>53</v>
      </c>
      <c r="E18" s="5" t="s">
        <v>54</v>
      </c>
      <c r="F18" s="5" t="s">
        <v>55</v>
      </c>
      <c r="G18" s="5" t="s">
        <v>28</v>
      </c>
      <c r="H18" s="5">
        <v>30</v>
      </c>
      <c r="I18" s="7">
        <v>700</v>
      </c>
      <c r="J18" s="9">
        <f t="shared" si="0"/>
        <v>21000</v>
      </c>
      <c r="K18" s="7" t="s">
        <v>19</v>
      </c>
      <c r="L18" s="5" t="s">
        <v>20</v>
      </c>
      <c r="M18" s="5">
        <v>0</v>
      </c>
    </row>
    <row r="19" spans="1:18" ht="27">
      <c r="A19" s="5">
        <v>11</v>
      </c>
      <c r="B19" s="5" t="s">
        <v>13</v>
      </c>
      <c r="C19" s="5" t="s">
        <v>56</v>
      </c>
      <c r="D19" s="5" t="s">
        <v>57</v>
      </c>
      <c r="E19" s="5" t="s">
        <v>58</v>
      </c>
      <c r="F19" s="5" t="s">
        <v>59</v>
      </c>
      <c r="G19" s="5" t="s">
        <v>28</v>
      </c>
      <c r="H19" s="5">
        <v>120</v>
      </c>
      <c r="I19" s="7">
        <v>550</v>
      </c>
      <c r="J19" s="9">
        <f t="shared" si="0"/>
        <v>66000</v>
      </c>
      <c r="K19" s="7" t="s">
        <v>19</v>
      </c>
      <c r="L19" s="5" t="s">
        <v>20</v>
      </c>
      <c r="M19" s="5">
        <v>0</v>
      </c>
    </row>
    <row r="20" spans="1:18" ht="47.45" customHeight="1">
      <c r="A20" s="5">
        <v>12</v>
      </c>
      <c r="B20" s="5" t="s">
        <v>13</v>
      </c>
      <c r="C20" s="5" t="s">
        <v>60</v>
      </c>
      <c r="D20" s="5" t="s">
        <v>60</v>
      </c>
      <c r="E20" s="5" t="s">
        <v>61</v>
      </c>
      <c r="F20" s="5" t="s">
        <v>62</v>
      </c>
      <c r="G20" s="5" t="s">
        <v>28</v>
      </c>
      <c r="H20" s="5">
        <v>15</v>
      </c>
      <c r="I20" s="7">
        <v>6900</v>
      </c>
      <c r="J20" s="9">
        <f t="shared" si="0"/>
        <v>103500</v>
      </c>
      <c r="K20" s="7" t="s">
        <v>19</v>
      </c>
      <c r="L20" s="5" t="s">
        <v>63</v>
      </c>
      <c r="M20" s="5">
        <v>0</v>
      </c>
    </row>
    <row r="21" spans="1:18" ht="18">
      <c r="A21" s="5">
        <v>13</v>
      </c>
      <c r="B21" s="5" t="s">
        <v>13</v>
      </c>
      <c r="C21" s="5" t="s">
        <v>64</v>
      </c>
      <c r="D21" s="5" t="s">
        <v>65</v>
      </c>
      <c r="E21" s="5" t="s">
        <v>66</v>
      </c>
      <c r="F21" s="5" t="s">
        <v>67</v>
      </c>
      <c r="G21" s="5" t="s">
        <v>28</v>
      </c>
      <c r="H21" s="5">
        <v>7</v>
      </c>
      <c r="I21" s="7">
        <v>6000</v>
      </c>
      <c r="J21" s="9">
        <f t="shared" si="0"/>
        <v>42000</v>
      </c>
      <c r="K21" s="7" t="s">
        <v>19</v>
      </c>
      <c r="L21" s="5" t="s">
        <v>63</v>
      </c>
      <c r="M21" s="5">
        <v>0</v>
      </c>
    </row>
    <row r="22" spans="1:18" ht="18">
      <c r="A22" s="5">
        <v>14</v>
      </c>
      <c r="B22" s="5" t="s">
        <v>13</v>
      </c>
      <c r="C22" s="5" t="s">
        <v>68</v>
      </c>
      <c r="D22" s="5" t="s">
        <v>69</v>
      </c>
      <c r="E22" s="5" t="s">
        <v>70</v>
      </c>
      <c r="F22" s="5" t="s">
        <v>71</v>
      </c>
      <c r="G22" s="5" t="s">
        <v>72</v>
      </c>
      <c r="H22" s="5">
        <v>120</v>
      </c>
      <c r="I22" s="7">
        <v>600</v>
      </c>
      <c r="J22" s="9">
        <f t="shared" si="0"/>
        <v>72000</v>
      </c>
      <c r="K22" s="7" t="s">
        <v>19</v>
      </c>
      <c r="L22" s="5" t="s">
        <v>63</v>
      </c>
      <c r="M22" s="5">
        <v>0</v>
      </c>
    </row>
    <row r="23" spans="1:18" ht="105" customHeight="1">
      <c r="A23" s="5">
        <v>15</v>
      </c>
      <c r="B23" s="5" t="s">
        <v>13</v>
      </c>
      <c r="C23" s="7" t="s">
        <v>73</v>
      </c>
      <c r="D23" s="7" t="s">
        <v>74</v>
      </c>
      <c r="E23" s="7" t="s">
        <v>75</v>
      </c>
      <c r="F23" s="7" t="s">
        <v>76</v>
      </c>
      <c r="G23" s="7" t="s">
        <v>28</v>
      </c>
      <c r="H23" s="7">
        <v>20</v>
      </c>
      <c r="I23" s="7">
        <v>750</v>
      </c>
      <c r="J23" s="9">
        <f t="shared" si="0"/>
        <v>15000</v>
      </c>
      <c r="K23" s="7" t="s">
        <v>19</v>
      </c>
      <c r="L23" s="5" t="s">
        <v>63</v>
      </c>
      <c r="M23" s="5">
        <v>0</v>
      </c>
    </row>
    <row r="24" spans="1:18" ht="18">
      <c r="A24" s="5">
        <v>16</v>
      </c>
      <c r="B24" s="5" t="s">
        <v>13</v>
      </c>
      <c r="C24" s="7" t="s">
        <v>77</v>
      </c>
      <c r="D24" s="7" t="s">
        <v>78</v>
      </c>
      <c r="E24" s="7" t="s">
        <v>79</v>
      </c>
      <c r="F24" s="7" t="s">
        <v>80</v>
      </c>
      <c r="G24" s="7" t="s">
        <v>28</v>
      </c>
      <c r="H24" s="7">
        <v>140</v>
      </c>
      <c r="I24" s="7">
        <v>900</v>
      </c>
      <c r="J24" s="9">
        <f t="shared" si="0"/>
        <v>126000</v>
      </c>
      <c r="K24" s="7" t="s">
        <v>19</v>
      </c>
      <c r="L24" s="5" t="s">
        <v>63</v>
      </c>
      <c r="M24" s="5">
        <v>0</v>
      </c>
    </row>
    <row r="25" spans="1:18" ht="18">
      <c r="A25" s="5">
        <v>17</v>
      </c>
      <c r="B25" s="5" t="s">
        <v>13</v>
      </c>
      <c r="C25" s="7" t="s">
        <v>81</v>
      </c>
      <c r="D25" s="7" t="s">
        <v>236</v>
      </c>
      <c r="E25" s="7" t="s">
        <v>82</v>
      </c>
      <c r="F25" s="7" t="s">
        <v>83</v>
      </c>
      <c r="G25" s="7" t="s">
        <v>84</v>
      </c>
      <c r="H25" s="7">
        <v>100</v>
      </c>
      <c r="I25" s="7">
        <v>50</v>
      </c>
      <c r="J25" s="9">
        <f t="shared" si="0"/>
        <v>5000</v>
      </c>
      <c r="K25" s="7" t="s">
        <v>19</v>
      </c>
      <c r="L25" s="5" t="s">
        <v>63</v>
      </c>
      <c r="M25" s="5">
        <v>0</v>
      </c>
    </row>
    <row r="26" spans="1:18" ht="56.45" customHeight="1">
      <c r="A26" s="5">
        <v>18</v>
      </c>
      <c r="B26" s="5" t="s">
        <v>13</v>
      </c>
      <c r="C26" s="7" t="s">
        <v>85</v>
      </c>
      <c r="D26" s="7" t="s">
        <v>86</v>
      </c>
      <c r="E26" s="7" t="s">
        <v>87</v>
      </c>
      <c r="F26" s="7" t="s">
        <v>88</v>
      </c>
      <c r="G26" s="7" t="s">
        <v>28</v>
      </c>
      <c r="H26" s="7">
        <v>25</v>
      </c>
      <c r="I26" s="7">
        <v>900</v>
      </c>
      <c r="J26" s="9">
        <f t="shared" si="0"/>
        <v>22500</v>
      </c>
      <c r="K26" s="7" t="s">
        <v>19</v>
      </c>
      <c r="L26" s="5" t="s">
        <v>63</v>
      </c>
      <c r="M26" s="5">
        <v>0</v>
      </c>
    </row>
    <row r="27" spans="1:18" ht="57" customHeight="1">
      <c r="A27" s="5">
        <v>19</v>
      </c>
      <c r="B27" s="5" t="s">
        <v>13</v>
      </c>
      <c r="C27" s="7" t="s">
        <v>89</v>
      </c>
      <c r="D27" s="7" t="s">
        <v>90</v>
      </c>
      <c r="E27" s="7" t="s">
        <v>91</v>
      </c>
      <c r="F27" s="7" t="s">
        <v>92</v>
      </c>
      <c r="G27" s="7" t="s">
        <v>28</v>
      </c>
      <c r="H27" s="7">
        <v>1000</v>
      </c>
      <c r="I27" s="7">
        <v>90</v>
      </c>
      <c r="J27" s="9">
        <f t="shared" si="0"/>
        <v>90000</v>
      </c>
      <c r="K27" s="7" t="s">
        <v>19</v>
      </c>
      <c r="L27" s="5" t="s">
        <v>63</v>
      </c>
      <c r="M27" s="5">
        <v>0</v>
      </c>
    </row>
    <row r="28" spans="1:18" ht="18">
      <c r="A28" s="5">
        <v>20</v>
      </c>
      <c r="B28" s="5" t="s">
        <v>13</v>
      </c>
      <c r="C28" s="7" t="s">
        <v>93</v>
      </c>
      <c r="D28" s="7" t="s">
        <v>93</v>
      </c>
      <c r="E28" s="7" t="s">
        <v>94</v>
      </c>
      <c r="F28" s="7" t="s">
        <v>95</v>
      </c>
      <c r="G28" s="7" t="s">
        <v>28</v>
      </c>
      <c r="H28" s="7">
        <v>200</v>
      </c>
      <c r="I28" s="7">
        <v>550</v>
      </c>
      <c r="J28" s="9">
        <f t="shared" si="0"/>
        <v>110000</v>
      </c>
      <c r="K28" s="7" t="s">
        <v>19</v>
      </c>
      <c r="L28" s="5" t="s">
        <v>63</v>
      </c>
      <c r="M28" s="5">
        <v>0</v>
      </c>
    </row>
    <row r="29" spans="1:18" ht="63" customHeight="1">
      <c r="A29" s="5">
        <v>21</v>
      </c>
      <c r="B29" s="5" t="s">
        <v>13</v>
      </c>
      <c r="C29" s="7" t="s">
        <v>96</v>
      </c>
      <c r="D29" s="7" t="s">
        <v>97</v>
      </c>
      <c r="E29" s="7" t="s">
        <v>98</v>
      </c>
      <c r="F29" s="7" t="s">
        <v>99</v>
      </c>
      <c r="G29" s="7" t="s">
        <v>18</v>
      </c>
      <c r="H29" s="7">
        <v>200</v>
      </c>
      <c r="I29" s="7">
        <v>1680</v>
      </c>
      <c r="J29" s="9">
        <f t="shared" si="0"/>
        <v>336000</v>
      </c>
      <c r="K29" s="7" t="s">
        <v>100</v>
      </c>
      <c r="L29" s="5" t="s">
        <v>20</v>
      </c>
      <c r="M29" s="5">
        <v>0</v>
      </c>
    </row>
    <row r="30" spans="1:18" ht="79.900000000000006" customHeight="1">
      <c r="A30" s="5">
        <v>22</v>
      </c>
      <c r="B30" s="5" t="s">
        <v>13</v>
      </c>
      <c r="C30" s="7" t="s">
        <v>101</v>
      </c>
      <c r="D30" s="7" t="s">
        <v>102</v>
      </c>
      <c r="E30" s="7" t="s">
        <v>103</v>
      </c>
      <c r="F30" s="7" t="s">
        <v>104</v>
      </c>
      <c r="G30" s="7" t="s">
        <v>28</v>
      </c>
      <c r="H30" s="7">
        <v>2500</v>
      </c>
      <c r="I30" s="7">
        <v>1050</v>
      </c>
      <c r="J30" s="9">
        <f t="shared" si="0"/>
        <v>2625000</v>
      </c>
      <c r="K30" s="7" t="s">
        <v>100</v>
      </c>
      <c r="L30" s="5" t="s">
        <v>20</v>
      </c>
      <c r="M30" s="5">
        <v>0</v>
      </c>
    </row>
    <row r="31" spans="1:18" ht="18">
      <c r="A31" s="5">
        <v>23</v>
      </c>
      <c r="B31" s="5" t="s">
        <v>13</v>
      </c>
      <c r="C31" s="7" t="s">
        <v>105</v>
      </c>
      <c r="D31" s="7" t="s">
        <v>106</v>
      </c>
      <c r="E31" s="7" t="s">
        <v>107</v>
      </c>
      <c r="F31" s="7" t="s">
        <v>106</v>
      </c>
      <c r="G31" s="7" t="s">
        <v>28</v>
      </c>
      <c r="H31" s="7">
        <v>2</v>
      </c>
      <c r="I31" s="7">
        <v>3800</v>
      </c>
      <c r="J31" s="9">
        <f t="shared" si="0"/>
        <v>7600</v>
      </c>
      <c r="K31" s="7" t="s">
        <v>100</v>
      </c>
      <c r="L31" s="5" t="s">
        <v>63</v>
      </c>
      <c r="M31" s="5">
        <v>0</v>
      </c>
    </row>
    <row r="32" spans="1:18" ht="37.9" customHeight="1">
      <c r="A32" s="5">
        <v>24</v>
      </c>
      <c r="B32" s="5" t="s">
        <v>13</v>
      </c>
      <c r="C32" s="7" t="s">
        <v>108</v>
      </c>
      <c r="D32" s="7" t="s">
        <v>109</v>
      </c>
      <c r="E32" s="7" t="s">
        <v>110</v>
      </c>
      <c r="F32" s="7" t="s">
        <v>111</v>
      </c>
      <c r="G32" s="7" t="s">
        <v>28</v>
      </c>
      <c r="H32" s="7">
        <v>300</v>
      </c>
      <c r="I32" s="7">
        <v>1200</v>
      </c>
      <c r="J32" s="9">
        <f t="shared" si="0"/>
        <v>360000</v>
      </c>
      <c r="K32" s="7" t="s">
        <v>100</v>
      </c>
      <c r="L32" s="5" t="s">
        <v>63</v>
      </c>
      <c r="M32" s="5">
        <v>0</v>
      </c>
      <c r="N32" s="11">
        <f>SUM(J9:J32)</f>
        <v>5552260</v>
      </c>
      <c r="Q32" s="12"/>
      <c r="R32" s="12"/>
    </row>
    <row r="33" spans="1:18" s="6" customFormat="1" ht="30.6" customHeight="1">
      <c r="A33" s="5">
        <v>25</v>
      </c>
      <c r="B33" s="5" t="s">
        <v>13</v>
      </c>
      <c r="C33" s="7" t="s">
        <v>112</v>
      </c>
      <c r="D33" s="7" t="s">
        <v>113</v>
      </c>
      <c r="E33" s="7" t="s">
        <v>114</v>
      </c>
      <c r="F33" s="7" t="s">
        <v>115</v>
      </c>
      <c r="G33" s="7" t="s">
        <v>28</v>
      </c>
      <c r="H33" s="7">
        <v>2500</v>
      </c>
      <c r="I33" s="7">
        <v>113</v>
      </c>
      <c r="J33" s="9">
        <f t="shared" si="0"/>
        <v>282500</v>
      </c>
      <c r="K33" s="7" t="s">
        <v>116</v>
      </c>
      <c r="L33" s="5" t="s">
        <v>20</v>
      </c>
      <c r="M33" s="5">
        <v>0</v>
      </c>
      <c r="Q33" s="13"/>
      <c r="R33" s="13"/>
    </row>
    <row r="34" spans="1:18" ht="37.9" customHeight="1">
      <c r="A34" s="5">
        <v>26</v>
      </c>
      <c r="B34" s="5" t="s">
        <v>13</v>
      </c>
      <c r="C34" s="7" t="s">
        <v>117</v>
      </c>
      <c r="D34" s="7" t="s">
        <v>118</v>
      </c>
      <c r="E34" s="7" t="s">
        <v>119</v>
      </c>
      <c r="F34" s="7" t="s">
        <v>120</v>
      </c>
      <c r="G34" s="7" t="s">
        <v>28</v>
      </c>
      <c r="H34" s="7">
        <v>2500</v>
      </c>
      <c r="I34" s="7">
        <v>189</v>
      </c>
      <c r="J34" s="9">
        <f t="shared" si="0"/>
        <v>472500</v>
      </c>
      <c r="K34" s="7" t="s">
        <v>116</v>
      </c>
      <c r="L34" s="5" t="s">
        <v>20</v>
      </c>
      <c r="M34" s="5">
        <v>0</v>
      </c>
      <c r="O34" s="6"/>
      <c r="P34" s="6"/>
      <c r="Q34" s="13"/>
      <c r="R34" s="13"/>
    </row>
    <row r="35" spans="1:18" s="6" customFormat="1" ht="33" customHeight="1">
      <c r="A35" s="5">
        <v>27</v>
      </c>
      <c r="B35" s="5" t="s">
        <v>13</v>
      </c>
      <c r="C35" s="7" t="s">
        <v>121</v>
      </c>
      <c r="D35" s="7" t="s">
        <v>122</v>
      </c>
      <c r="E35" s="7" t="s">
        <v>123</v>
      </c>
      <c r="F35" s="7" t="s">
        <v>124</v>
      </c>
      <c r="G35" s="7" t="s">
        <v>18</v>
      </c>
      <c r="H35" s="7">
        <v>1400</v>
      </c>
      <c r="I35" s="7">
        <v>392</v>
      </c>
      <c r="J35" s="9">
        <f t="shared" si="0"/>
        <v>548800</v>
      </c>
      <c r="K35" s="7" t="s">
        <v>116</v>
      </c>
      <c r="L35" s="5" t="s">
        <v>20</v>
      </c>
      <c r="M35" s="5">
        <v>0</v>
      </c>
      <c r="Q35" s="13"/>
      <c r="R35" s="13"/>
    </row>
    <row r="36" spans="1:18" s="6" customFormat="1" ht="35.450000000000003" customHeight="1">
      <c r="A36" s="5">
        <v>28</v>
      </c>
      <c r="B36" s="5" t="s">
        <v>13</v>
      </c>
      <c r="C36" s="7" t="s">
        <v>14</v>
      </c>
      <c r="D36" s="7" t="s">
        <v>15</v>
      </c>
      <c r="E36" s="7" t="s">
        <v>16</v>
      </c>
      <c r="F36" s="7" t="s">
        <v>17</v>
      </c>
      <c r="G36" s="7" t="s">
        <v>18</v>
      </c>
      <c r="H36" s="7">
        <v>2100</v>
      </c>
      <c r="I36" s="7">
        <v>163</v>
      </c>
      <c r="J36" s="9">
        <f t="shared" si="0"/>
        <v>342300</v>
      </c>
      <c r="K36" s="7" t="s">
        <v>116</v>
      </c>
      <c r="L36" s="5" t="s">
        <v>20</v>
      </c>
      <c r="M36" s="5">
        <v>0</v>
      </c>
      <c r="Q36" s="13"/>
      <c r="R36" s="13"/>
    </row>
    <row r="37" spans="1:18" ht="112.15" customHeight="1">
      <c r="A37" s="5">
        <v>29</v>
      </c>
      <c r="B37" s="5" t="s">
        <v>13</v>
      </c>
      <c r="C37" s="7" t="s">
        <v>33</v>
      </c>
      <c r="D37" s="7" t="s">
        <v>34</v>
      </c>
      <c r="E37" s="7" t="s">
        <v>125</v>
      </c>
      <c r="F37" s="7" t="s">
        <v>126</v>
      </c>
      <c r="G37" s="7" t="s">
        <v>28</v>
      </c>
      <c r="H37" s="7">
        <v>600</v>
      </c>
      <c r="I37" s="7">
        <v>1000</v>
      </c>
      <c r="J37" s="9">
        <f t="shared" si="0"/>
        <v>600000</v>
      </c>
      <c r="K37" s="7" t="s">
        <v>116</v>
      </c>
      <c r="L37" s="5" t="s">
        <v>20</v>
      </c>
      <c r="M37" s="5">
        <v>0</v>
      </c>
      <c r="O37" s="6"/>
      <c r="P37" s="6"/>
      <c r="Q37" s="13"/>
      <c r="R37" s="13"/>
    </row>
    <row r="38" spans="1:18" ht="25.15" customHeight="1">
      <c r="A38" s="5">
        <v>30</v>
      </c>
      <c r="B38" s="5" t="s">
        <v>13</v>
      </c>
      <c r="C38" s="7" t="s">
        <v>127</v>
      </c>
      <c r="D38" s="7" t="s">
        <v>128</v>
      </c>
      <c r="E38" s="7" t="s">
        <v>129</v>
      </c>
      <c r="F38" s="7" t="s">
        <v>130</v>
      </c>
      <c r="G38" s="7" t="s">
        <v>28</v>
      </c>
      <c r="H38" s="7">
        <v>400</v>
      </c>
      <c r="I38" s="7">
        <v>889</v>
      </c>
      <c r="J38" s="9">
        <f t="shared" si="0"/>
        <v>355600</v>
      </c>
      <c r="K38" s="7" t="s">
        <v>116</v>
      </c>
      <c r="L38" s="5" t="s">
        <v>20</v>
      </c>
      <c r="M38" s="5">
        <v>0</v>
      </c>
      <c r="O38" s="6"/>
      <c r="P38" s="6"/>
      <c r="Q38" s="13"/>
      <c r="R38" s="13"/>
    </row>
    <row r="39" spans="1:18" ht="109.9" customHeight="1">
      <c r="A39" s="5">
        <v>31</v>
      </c>
      <c r="B39" s="5" t="s">
        <v>13</v>
      </c>
      <c r="C39" s="7" t="s">
        <v>131</v>
      </c>
      <c r="D39" s="7" t="s">
        <v>132</v>
      </c>
      <c r="E39" s="7" t="s">
        <v>238</v>
      </c>
      <c r="F39" s="7" t="s">
        <v>239</v>
      </c>
      <c r="G39" s="7" t="s">
        <v>28</v>
      </c>
      <c r="H39" s="7">
        <v>1400</v>
      </c>
      <c r="I39" s="7">
        <v>610</v>
      </c>
      <c r="J39" s="9">
        <f t="shared" si="0"/>
        <v>854000</v>
      </c>
      <c r="K39" s="7" t="s">
        <v>116</v>
      </c>
      <c r="L39" s="5" t="s">
        <v>20</v>
      </c>
      <c r="M39" s="5">
        <v>0</v>
      </c>
      <c r="O39" s="6"/>
      <c r="P39" s="6"/>
      <c r="Q39" s="13"/>
      <c r="R39" s="13"/>
    </row>
    <row r="40" spans="1:18" ht="72" customHeight="1">
      <c r="A40" s="5">
        <v>32</v>
      </c>
      <c r="B40" s="5" t="s">
        <v>13</v>
      </c>
      <c r="C40" s="7" t="s">
        <v>133</v>
      </c>
      <c r="D40" s="7" t="s">
        <v>134</v>
      </c>
      <c r="E40" s="7" t="s">
        <v>135</v>
      </c>
      <c r="F40" s="7" t="s">
        <v>136</v>
      </c>
      <c r="G40" s="7" t="s">
        <v>28</v>
      </c>
      <c r="H40" s="7">
        <v>1000</v>
      </c>
      <c r="I40" s="7">
        <v>500</v>
      </c>
      <c r="J40" s="9">
        <f t="shared" si="0"/>
        <v>500000</v>
      </c>
      <c r="K40" s="7" t="s">
        <v>116</v>
      </c>
      <c r="L40" s="5" t="s">
        <v>20</v>
      </c>
      <c r="M40" s="5">
        <v>0</v>
      </c>
      <c r="O40" s="6"/>
      <c r="P40" s="6"/>
      <c r="Q40" s="13"/>
      <c r="R40" s="13"/>
    </row>
    <row r="41" spans="1:18" ht="18">
      <c r="A41" s="5">
        <v>33</v>
      </c>
      <c r="B41" s="5" t="s">
        <v>13</v>
      </c>
      <c r="C41" s="7" t="s">
        <v>137</v>
      </c>
      <c r="D41" s="7" t="s">
        <v>138</v>
      </c>
      <c r="E41" s="7" t="s">
        <v>139</v>
      </c>
      <c r="F41" s="7" t="s">
        <v>140</v>
      </c>
      <c r="G41" s="7" t="s">
        <v>28</v>
      </c>
      <c r="H41" s="7">
        <v>1100</v>
      </c>
      <c r="I41" s="7">
        <v>240</v>
      </c>
      <c r="J41" s="9">
        <f t="shared" si="0"/>
        <v>264000</v>
      </c>
      <c r="K41" s="7" t="s">
        <v>116</v>
      </c>
      <c r="L41" s="5" t="s">
        <v>20</v>
      </c>
      <c r="M41" s="5">
        <v>0</v>
      </c>
      <c r="O41" s="6"/>
      <c r="P41" s="6"/>
      <c r="Q41" s="13"/>
      <c r="R41" s="13"/>
    </row>
    <row r="42" spans="1:18" ht="129" customHeight="1">
      <c r="A42" s="5">
        <v>34</v>
      </c>
      <c r="B42" s="5" t="s">
        <v>13</v>
      </c>
      <c r="C42" s="7" t="s">
        <v>141</v>
      </c>
      <c r="D42" s="7" t="s">
        <v>142</v>
      </c>
      <c r="E42" s="7" t="s">
        <v>143</v>
      </c>
      <c r="F42" s="7" t="s">
        <v>144</v>
      </c>
      <c r="G42" s="7" t="s">
        <v>28</v>
      </c>
      <c r="H42" s="7">
        <v>7000</v>
      </c>
      <c r="I42" s="7">
        <v>67</v>
      </c>
      <c r="J42" s="9">
        <f t="shared" si="0"/>
        <v>469000</v>
      </c>
      <c r="K42" s="7" t="s">
        <v>116</v>
      </c>
      <c r="L42" s="5" t="s">
        <v>20</v>
      </c>
      <c r="M42" s="5">
        <v>0</v>
      </c>
      <c r="O42" s="6"/>
      <c r="P42" s="6"/>
      <c r="Q42" s="13"/>
      <c r="R42" s="13"/>
    </row>
    <row r="43" spans="1:18" ht="47.45" customHeight="1">
      <c r="A43" s="5">
        <v>35</v>
      </c>
      <c r="B43" s="5" t="s">
        <v>13</v>
      </c>
      <c r="C43" s="7" t="s">
        <v>145</v>
      </c>
      <c r="D43" s="7" t="s">
        <v>146</v>
      </c>
      <c r="E43" s="7" t="s">
        <v>240</v>
      </c>
      <c r="F43" s="7" t="s">
        <v>241</v>
      </c>
      <c r="G43" s="7" t="s">
        <v>28</v>
      </c>
      <c r="H43" s="7">
        <v>2600</v>
      </c>
      <c r="I43" s="7">
        <v>326</v>
      </c>
      <c r="J43" s="9">
        <f t="shared" si="0"/>
        <v>847600</v>
      </c>
      <c r="K43" s="7" t="s">
        <v>116</v>
      </c>
      <c r="L43" s="5" t="s">
        <v>20</v>
      </c>
      <c r="M43" s="5">
        <v>0</v>
      </c>
      <c r="O43" s="6"/>
      <c r="P43" s="6"/>
      <c r="Q43" s="13"/>
      <c r="R43" s="13"/>
    </row>
    <row r="44" spans="1:18" ht="40.15" customHeight="1">
      <c r="A44" s="5">
        <v>36</v>
      </c>
      <c r="B44" s="5" t="s">
        <v>13</v>
      </c>
      <c r="C44" s="7" t="s">
        <v>147</v>
      </c>
      <c r="D44" s="7" t="s">
        <v>147</v>
      </c>
      <c r="E44" s="7" t="s">
        <v>148</v>
      </c>
      <c r="F44" s="7" t="s">
        <v>149</v>
      </c>
      <c r="G44" s="7" t="s">
        <v>28</v>
      </c>
      <c r="H44" s="7">
        <v>2600</v>
      </c>
      <c r="I44" s="7">
        <v>545</v>
      </c>
      <c r="J44" s="9">
        <f t="shared" si="0"/>
        <v>1417000</v>
      </c>
      <c r="K44" s="7" t="s">
        <v>116</v>
      </c>
      <c r="L44" s="5" t="s">
        <v>20</v>
      </c>
      <c r="M44" s="5">
        <v>0</v>
      </c>
      <c r="O44" s="6"/>
      <c r="P44" s="6"/>
      <c r="Q44" s="13"/>
      <c r="R44" s="13"/>
    </row>
    <row r="45" spans="1:18" ht="47.45" customHeight="1">
      <c r="A45" s="5">
        <v>37</v>
      </c>
      <c r="B45" s="5" t="s">
        <v>13</v>
      </c>
      <c r="C45" s="7" t="s">
        <v>150</v>
      </c>
      <c r="D45" s="7" t="s">
        <v>151</v>
      </c>
      <c r="E45" s="7" t="s">
        <v>152</v>
      </c>
      <c r="F45" s="7" t="s">
        <v>153</v>
      </c>
      <c r="G45" s="7" t="s">
        <v>28</v>
      </c>
      <c r="H45" s="7">
        <v>1400</v>
      </c>
      <c r="I45" s="7">
        <v>510</v>
      </c>
      <c r="J45" s="9">
        <f t="shared" si="0"/>
        <v>714000</v>
      </c>
      <c r="K45" s="7" t="s">
        <v>116</v>
      </c>
      <c r="L45" s="5" t="s">
        <v>20</v>
      </c>
      <c r="M45" s="5">
        <v>0</v>
      </c>
      <c r="O45" s="6"/>
      <c r="P45" s="6"/>
      <c r="Q45" s="13"/>
      <c r="R45" s="13"/>
    </row>
    <row r="46" spans="1:18" ht="46.15" customHeight="1">
      <c r="A46" s="5">
        <v>38</v>
      </c>
      <c r="B46" s="5" t="s">
        <v>13</v>
      </c>
      <c r="C46" s="7" t="s">
        <v>154</v>
      </c>
      <c r="D46" s="7" t="s">
        <v>154</v>
      </c>
      <c r="E46" s="7" t="s">
        <v>155</v>
      </c>
      <c r="F46" s="7" t="s">
        <v>156</v>
      </c>
      <c r="G46" s="7" t="s">
        <v>28</v>
      </c>
      <c r="H46" s="7">
        <v>2300</v>
      </c>
      <c r="I46" s="7">
        <v>487</v>
      </c>
      <c r="J46" s="9">
        <f t="shared" si="0"/>
        <v>1120100</v>
      </c>
      <c r="K46" s="7" t="s">
        <v>116</v>
      </c>
      <c r="L46" s="5" t="s">
        <v>20</v>
      </c>
      <c r="M46" s="5">
        <v>0</v>
      </c>
      <c r="O46" s="6"/>
      <c r="P46" s="6"/>
      <c r="Q46" s="13"/>
      <c r="R46" s="13"/>
    </row>
    <row r="47" spans="1:18" ht="80.45" customHeight="1">
      <c r="A47" s="5">
        <v>39</v>
      </c>
      <c r="B47" s="5" t="s">
        <v>13</v>
      </c>
      <c r="C47" s="7" t="s">
        <v>21</v>
      </c>
      <c r="D47" s="7" t="s">
        <v>22</v>
      </c>
      <c r="E47" s="7" t="s">
        <v>23</v>
      </c>
      <c r="F47" s="7" t="s">
        <v>237</v>
      </c>
      <c r="G47" s="7" t="s">
        <v>18</v>
      </c>
      <c r="H47" s="7">
        <v>5000</v>
      </c>
      <c r="I47" s="7">
        <v>261</v>
      </c>
      <c r="J47" s="9">
        <f t="shared" si="0"/>
        <v>1305000</v>
      </c>
      <c r="K47" s="7" t="s">
        <v>116</v>
      </c>
      <c r="L47" s="5" t="s">
        <v>20</v>
      </c>
      <c r="M47" s="5">
        <v>0</v>
      </c>
      <c r="O47" s="6"/>
      <c r="P47" s="6"/>
      <c r="Q47" s="13"/>
      <c r="R47" s="13"/>
    </row>
    <row r="48" spans="1:18" ht="18">
      <c r="A48" s="5">
        <v>40</v>
      </c>
      <c r="B48" s="5" t="s">
        <v>13</v>
      </c>
      <c r="C48" s="7" t="s">
        <v>157</v>
      </c>
      <c r="D48" s="7" t="s">
        <v>158</v>
      </c>
      <c r="E48" s="7" t="s">
        <v>242</v>
      </c>
      <c r="F48" s="7" t="s">
        <v>243</v>
      </c>
      <c r="G48" s="7" t="s">
        <v>84</v>
      </c>
      <c r="H48" s="7">
        <v>12750</v>
      </c>
      <c r="I48" s="7">
        <v>20.2</v>
      </c>
      <c r="J48" s="9">
        <f t="shared" si="0"/>
        <v>257550</v>
      </c>
      <c r="K48" s="7" t="s">
        <v>116</v>
      </c>
      <c r="L48" s="5" t="s">
        <v>20</v>
      </c>
      <c r="M48" s="5">
        <v>0</v>
      </c>
      <c r="O48" s="6"/>
      <c r="P48" s="6"/>
      <c r="Q48" s="13"/>
      <c r="R48" s="13"/>
    </row>
    <row r="49" spans="1:18" ht="61.9" customHeight="1">
      <c r="A49" s="5">
        <v>41</v>
      </c>
      <c r="B49" s="5" t="s">
        <v>13</v>
      </c>
      <c r="C49" s="7" t="s">
        <v>96</v>
      </c>
      <c r="D49" s="7" t="s">
        <v>97</v>
      </c>
      <c r="E49" s="7" t="s">
        <v>98</v>
      </c>
      <c r="F49" s="7" t="s">
        <v>99</v>
      </c>
      <c r="G49" s="7" t="s">
        <v>18</v>
      </c>
      <c r="H49" s="7">
        <v>300</v>
      </c>
      <c r="I49" s="7">
        <v>1680</v>
      </c>
      <c r="J49" s="9">
        <f t="shared" si="0"/>
        <v>504000</v>
      </c>
      <c r="K49" s="7" t="s">
        <v>116</v>
      </c>
      <c r="L49" s="5" t="s">
        <v>20</v>
      </c>
      <c r="M49" s="5">
        <v>0</v>
      </c>
      <c r="O49" s="6"/>
      <c r="P49" s="6"/>
      <c r="Q49" s="13"/>
      <c r="R49" s="13"/>
    </row>
    <row r="50" spans="1:18" ht="27.6" customHeight="1">
      <c r="A50" s="5">
        <v>42</v>
      </c>
      <c r="B50" s="5" t="s">
        <v>13</v>
      </c>
      <c r="C50" s="7" t="s">
        <v>159</v>
      </c>
      <c r="D50" s="7" t="s">
        <v>160</v>
      </c>
      <c r="E50" s="7" t="s">
        <v>244</v>
      </c>
      <c r="F50" s="7" t="s">
        <v>245</v>
      </c>
      <c r="G50" s="7" t="s">
        <v>28</v>
      </c>
      <c r="H50" s="7">
        <v>100</v>
      </c>
      <c r="I50" s="7">
        <v>867</v>
      </c>
      <c r="J50" s="9">
        <f t="shared" si="0"/>
        <v>86700</v>
      </c>
      <c r="K50" s="7" t="s">
        <v>116</v>
      </c>
      <c r="L50" s="5" t="s">
        <v>20</v>
      </c>
      <c r="M50" s="5">
        <v>0</v>
      </c>
      <c r="O50" s="6"/>
      <c r="P50" s="6"/>
      <c r="Q50" s="13"/>
      <c r="R50" s="13"/>
    </row>
    <row r="51" spans="1:18" ht="34.15" customHeight="1">
      <c r="A51" s="5">
        <v>43</v>
      </c>
      <c r="B51" s="5" t="s">
        <v>13</v>
      </c>
      <c r="C51" s="7" t="s">
        <v>24</v>
      </c>
      <c r="D51" s="7" t="s">
        <v>25</v>
      </c>
      <c r="E51" s="7" t="s">
        <v>26</v>
      </c>
      <c r="F51" s="7" t="s">
        <v>27</v>
      </c>
      <c r="G51" s="7" t="s">
        <v>28</v>
      </c>
      <c r="H51" s="7">
        <v>150</v>
      </c>
      <c r="I51" s="7">
        <v>1773</v>
      </c>
      <c r="J51" s="9">
        <f t="shared" si="0"/>
        <v>265950</v>
      </c>
      <c r="K51" s="7" t="s">
        <v>116</v>
      </c>
      <c r="L51" s="5" t="s">
        <v>20</v>
      </c>
      <c r="M51" s="5">
        <v>0</v>
      </c>
      <c r="O51" s="6"/>
      <c r="P51" s="6"/>
      <c r="Q51" s="13"/>
      <c r="R51" s="13"/>
    </row>
    <row r="52" spans="1:18" ht="18">
      <c r="A52" s="5">
        <v>44</v>
      </c>
      <c r="B52" s="5" t="s">
        <v>13</v>
      </c>
      <c r="C52" s="7" t="s">
        <v>29</v>
      </c>
      <c r="D52" s="7" t="s">
        <v>30</v>
      </c>
      <c r="E52" s="7" t="s">
        <v>31</v>
      </c>
      <c r="F52" s="7" t="s">
        <v>32</v>
      </c>
      <c r="G52" s="7" t="s">
        <v>18</v>
      </c>
      <c r="H52" s="7">
        <v>1000</v>
      </c>
      <c r="I52" s="7">
        <v>224</v>
      </c>
      <c r="J52" s="9">
        <f t="shared" si="0"/>
        <v>224000</v>
      </c>
      <c r="K52" s="7" t="s">
        <v>116</v>
      </c>
      <c r="L52" s="5" t="s">
        <v>20</v>
      </c>
      <c r="M52" s="5">
        <v>0</v>
      </c>
      <c r="O52" s="6"/>
      <c r="P52" s="6"/>
      <c r="Q52" s="13"/>
      <c r="R52" s="13"/>
    </row>
    <row r="53" spans="1:18" ht="83.45" customHeight="1">
      <c r="A53" s="5">
        <v>45</v>
      </c>
      <c r="B53" s="5" t="s">
        <v>13</v>
      </c>
      <c r="C53" s="7" t="s">
        <v>101</v>
      </c>
      <c r="D53" s="7" t="s">
        <v>102</v>
      </c>
      <c r="E53" s="7" t="s">
        <v>103</v>
      </c>
      <c r="F53" s="7" t="s">
        <v>104</v>
      </c>
      <c r="G53" s="7" t="s">
        <v>28</v>
      </c>
      <c r="H53" s="7">
        <v>5320</v>
      </c>
      <c r="I53" s="7">
        <v>1029</v>
      </c>
      <c r="J53" s="9">
        <f t="shared" si="0"/>
        <v>5474280</v>
      </c>
      <c r="K53" s="7" t="s">
        <v>116</v>
      </c>
      <c r="L53" s="5" t="s">
        <v>20</v>
      </c>
      <c r="M53" s="5">
        <v>0</v>
      </c>
      <c r="O53" s="6"/>
      <c r="P53" s="6"/>
      <c r="Q53" s="13"/>
      <c r="R53" s="13"/>
    </row>
    <row r="54" spans="1:18" s="6" customFormat="1" ht="28.15" customHeight="1">
      <c r="A54" s="5">
        <v>46</v>
      </c>
      <c r="B54" s="5" t="s">
        <v>13</v>
      </c>
      <c r="C54" s="7" t="s">
        <v>41</v>
      </c>
      <c r="D54" s="7" t="s">
        <v>42</v>
      </c>
      <c r="E54" s="7" t="s">
        <v>43</v>
      </c>
      <c r="F54" s="7" t="s">
        <v>44</v>
      </c>
      <c r="G54" s="7" t="s">
        <v>18</v>
      </c>
      <c r="H54" s="7">
        <v>896</v>
      </c>
      <c r="I54" s="7">
        <v>200</v>
      </c>
      <c r="J54" s="9">
        <f t="shared" si="0"/>
        <v>179200</v>
      </c>
      <c r="K54" s="7" t="s">
        <v>116</v>
      </c>
      <c r="L54" s="5" t="s">
        <v>20</v>
      </c>
      <c r="M54" s="5">
        <v>0</v>
      </c>
      <c r="Q54" s="13"/>
      <c r="R54" s="13"/>
    </row>
    <row r="55" spans="1:18" ht="28.9" customHeight="1">
      <c r="A55" s="5">
        <v>47</v>
      </c>
      <c r="B55" s="5" t="s">
        <v>13</v>
      </c>
      <c r="C55" s="7" t="s">
        <v>161</v>
      </c>
      <c r="D55" s="7" t="s">
        <v>162</v>
      </c>
      <c r="E55" s="7" t="s">
        <v>163</v>
      </c>
      <c r="F55" s="7" t="s">
        <v>164</v>
      </c>
      <c r="G55" s="7" t="s">
        <v>28</v>
      </c>
      <c r="H55" s="7">
        <v>250</v>
      </c>
      <c r="I55" s="7">
        <v>597</v>
      </c>
      <c r="J55" s="9">
        <f t="shared" si="0"/>
        <v>149250</v>
      </c>
      <c r="K55" s="7" t="s">
        <v>116</v>
      </c>
      <c r="L55" s="5" t="s">
        <v>20</v>
      </c>
      <c r="M55" s="5">
        <v>0</v>
      </c>
      <c r="O55" s="6"/>
      <c r="P55" s="6"/>
      <c r="Q55" s="13"/>
      <c r="R55" s="13"/>
    </row>
    <row r="56" spans="1:18" ht="102" customHeight="1">
      <c r="A56" s="5">
        <v>48</v>
      </c>
      <c r="B56" s="5" t="s">
        <v>13</v>
      </c>
      <c r="C56" s="7" t="s">
        <v>165</v>
      </c>
      <c r="D56" s="7" t="s">
        <v>166</v>
      </c>
      <c r="E56" s="7" t="s">
        <v>246</v>
      </c>
      <c r="F56" s="7" t="s">
        <v>247</v>
      </c>
      <c r="G56" s="7" t="s">
        <v>28</v>
      </c>
      <c r="H56" s="7">
        <v>2200</v>
      </c>
      <c r="I56" s="7">
        <v>92</v>
      </c>
      <c r="J56" s="9">
        <f t="shared" si="0"/>
        <v>202400</v>
      </c>
      <c r="K56" s="7" t="s">
        <v>116</v>
      </c>
      <c r="L56" s="5" t="s">
        <v>20</v>
      </c>
      <c r="M56" s="5">
        <v>0</v>
      </c>
      <c r="O56" s="6"/>
      <c r="P56" s="6"/>
      <c r="Q56" s="13"/>
      <c r="R56" s="13"/>
    </row>
    <row r="57" spans="1:18" ht="29.45" customHeight="1">
      <c r="A57" s="5">
        <v>49</v>
      </c>
      <c r="B57" s="5" t="s">
        <v>13</v>
      </c>
      <c r="C57" s="7" t="s">
        <v>45</v>
      </c>
      <c r="D57" s="7" t="s">
        <v>46</v>
      </c>
      <c r="E57" s="7" t="s">
        <v>47</v>
      </c>
      <c r="F57" s="7" t="s">
        <v>47</v>
      </c>
      <c r="G57" s="7" t="s">
        <v>28</v>
      </c>
      <c r="H57" s="7">
        <v>90</v>
      </c>
      <c r="I57" s="7">
        <v>205</v>
      </c>
      <c r="J57" s="9">
        <f t="shared" si="0"/>
        <v>18450</v>
      </c>
      <c r="K57" s="7" t="s">
        <v>116</v>
      </c>
      <c r="L57" s="5" t="s">
        <v>20</v>
      </c>
      <c r="M57" s="5">
        <v>0</v>
      </c>
      <c r="O57" s="6"/>
      <c r="P57" s="6"/>
      <c r="Q57" s="13"/>
      <c r="R57" s="13"/>
    </row>
    <row r="58" spans="1:18" ht="43.9" customHeight="1">
      <c r="A58" s="5">
        <v>50</v>
      </c>
      <c r="B58" s="5" t="s">
        <v>13</v>
      </c>
      <c r="C58" s="7" t="s">
        <v>167</v>
      </c>
      <c r="D58" s="7" t="s">
        <v>168</v>
      </c>
      <c r="E58" s="7" t="s">
        <v>248</v>
      </c>
      <c r="F58" s="7" t="s">
        <v>249</v>
      </c>
      <c r="G58" s="7" t="s">
        <v>28</v>
      </c>
      <c r="H58" s="7">
        <v>1100</v>
      </c>
      <c r="I58" s="7">
        <v>75</v>
      </c>
      <c r="J58" s="9">
        <f t="shared" si="0"/>
        <v>82500</v>
      </c>
      <c r="K58" s="7" t="s">
        <v>116</v>
      </c>
      <c r="L58" s="5" t="s">
        <v>20</v>
      </c>
      <c r="M58" s="5">
        <v>0</v>
      </c>
      <c r="O58" s="6"/>
      <c r="P58" s="6"/>
      <c r="Q58" s="13"/>
      <c r="R58" s="13"/>
    </row>
    <row r="59" spans="1:18" ht="105.6" customHeight="1">
      <c r="A59" s="5">
        <v>51</v>
      </c>
      <c r="B59" s="5" t="s">
        <v>48</v>
      </c>
      <c r="C59" s="7" t="s">
        <v>49</v>
      </c>
      <c r="D59" s="7" t="s">
        <v>48</v>
      </c>
      <c r="E59" s="7" t="s">
        <v>250</v>
      </c>
      <c r="F59" s="7" t="s">
        <v>251</v>
      </c>
      <c r="G59" s="7" t="s">
        <v>28</v>
      </c>
      <c r="H59" s="7">
        <v>1000</v>
      </c>
      <c r="I59" s="7">
        <v>102</v>
      </c>
      <c r="J59" s="9">
        <f t="shared" si="0"/>
        <v>102000</v>
      </c>
      <c r="K59" s="7" t="s">
        <v>116</v>
      </c>
      <c r="L59" s="5" t="s">
        <v>20</v>
      </c>
      <c r="M59" s="5">
        <v>0</v>
      </c>
      <c r="O59" s="6"/>
      <c r="P59" s="6"/>
      <c r="Q59" s="13"/>
      <c r="R59" s="13"/>
    </row>
    <row r="60" spans="1:18" ht="18">
      <c r="A60" s="5">
        <v>52</v>
      </c>
      <c r="B60" s="5" t="s">
        <v>13</v>
      </c>
      <c r="C60" s="7" t="s">
        <v>169</v>
      </c>
      <c r="D60" s="7" t="s">
        <v>170</v>
      </c>
      <c r="E60" s="7" t="s">
        <v>171</v>
      </c>
      <c r="F60" s="7" t="s">
        <v>172</v>
      </c>
      <c r="G60" s="7" t="s">
        <v>28</v>
      </c>
      <c r="H60" s="7">
        <v>300</v>
      </c>
      <c r="I60" s="7">
        <v>742</v>
      </c>
      <c r="J60" s="9">
        <f t="shared" si="0"/>
        <v>222600</v>
      </c>
      <c r="K60" s="7" t="s">
        <v>116</v>
      </c>
      <c r="L60" s="5" t="s">
        <v>20</v>
      </c>
      <c r="M60" s="5">
        <v>0</v>
      </c>
      <c r="O60" s="6"/>
      <c r="P60" s="6"/>
      <c r="Q60" s="13"/>
      <c r="R60" s="13"/>
    </row>
    <row r="61" spans="1:18" ht="18">
      <c r="A61" s="5">
        <v>53</v>
      </c>
      <c r="B61" s="5" t="s">
        <v>13</v>
      </c>
      <c r="C61" s="7" t="s">
        <v>173</v>
      </c>
      <c r="D61" s="7" t="s">
        <v>174</v>
      </c>
      <c r="E61" s="7" t="s">
        <v>175</v>
      </c>
      <c r="F61" s="7" t="s">
        <v>176</v>
      </c>
      <c r="G61" s="7" t="s">
        <v>28</v>
      </c>
      <c r="H61" s="7">
        <v>300</v>
      </c>
      <c r="I61" s="7">
        <v>724</v>
      </c>
      <c r="J61" s="9">
        <f t="shared" si="0"/>
        <v>217200</v>
      </c>
      <c r="K61" s="7" t="s">
        <v>116</v>
      </c>
      <c r="L61" s="5" t="s">
        <v>20</v>
      </c>
      <c r="M61" s="5">
        <v>0</v>
      </c>
      <c r="O61" s="6"/>
      <c r="P61" s="6"/>
      <c r="Q61" s="13"/>
      <c r="R61" s="13"/>
    </row>
    <row r="62" spans="1:18" ht="18">
      <c r="A62" s="5">
        <v>54</v>
      </c>
      <c r="B62" s="5" t="s">
        <v>13</v>
      </c>
      <c r="C62" s="7" t="s">
        <v>52</v>
      </c>
      <c r="D62" s="7" t="s">
        <v>53</v>
      </c>
      <c r="E62" s="7" t="s">
        <v>54</v>
      </c>
      <c r="F62" s="7" t="s">
        <v>55</v>
      </c>
      <c r="G62" s="7" t="s">
        <v>28</v>
      </c>
      <c r="H62" s="7">
        <v>50</v>
      </c>
      <c r="I62" s="7">
        <v>993</v>
      </c>
      <c r="J62" s="9">
        <f t="shared" si="0"/>
        <v>49650</v>
      </c>
      <c r="K62" s="7" t="s">
        <v>116</v>
      </c>
      <c r="L62" s="5" t="s">
        <v>20</v>
      </c>
      <c r="M62" s="5">
        <v>0</v>
      </c>
      <c r="O62" s="6"/>
      <c r="P62" s="6"/>
      <c r="Q62" s="13"/>
      <c r="R62" s="13"/>
    </row>
    <row r="63" spans="1:18" ht="27">
      <c r="A63" s="5">
        <v>55</v>
      </c>
      <c r="B63" s="5" t="s">
        <v>13</v>
      </c>
      <c r="C63" s="7" t="s">
        <v>56</v>
      </c>
      <c r="D63" s="7" t="s">
        <v>57</v>
      </c>
      <c r="E63" s="7" t="s">
        <v>58</v>
      </c>
      <c r="F63" s="7" t="s">
        <v>59</v>
      </c>
      <c r="G63" s="7" t="s">
        <v>28</v>
      </c>
      <c r="H63" s="7">
        <v>180</v>
      </c>
      <c r="I63" s="7">
        <v>550</v>
      </c>
      <c r="J63" s="9">
        <f t="shared" si="0"/>
        <v>99000</v>
      </c>
      <c r="K63" s="7" t="s">
        <v>116</v>
      </c>
      <c r="L63" s="5" t="s">
        <v>20</v>
      </c>
      <c r="M63" s="5">
        <v>0</v>
      </c>
      <c r="O63" s="6"/>
      <c r="P63" s="6"/>
      <c r="Q63" s="13"/>
      <c r="R63" s="13"/>
    </row>
    <row r="64" spans="1:18" ht="18">
      <c r="A64" s="5">
        <v>56</v>
      </c>
      <c r="B64" s="5" t="s">
        <v>13</v>
      </c>
      <c r="C64" s="7" t="s">
        <v>177</v>
      </c>
      <c r="D64" s="7" t="s">
        <v>178</v>
      </c>
      <c r="E64" s="7" t="s">
        <v>179</v>
      </c>
      <c r="F64" s="7" t="s">
        <v>180</v>
      </c>
      <c r="G64" s="7" t="s">
        <v>28</v>
      </c>
      <c r="H64" s="7">
        <v>100</v>
      </c>
      <c r="I64" s="7">
        <v>450</v>
      </c>
      <c r="J64" s="9">
        <f t="shared" si="0"/>
        <v>45000</v>
      </c>
      <c r="K64" s="7" t="s">
        <v>116</v>
      </c>
      <c r="L64" s="5" t="s">
        <v>63</v>
      </c>
      <c r="M64" s="5">
        <v>0</v>
      </c>
      <c r="O64" s="6"/>
      <c r="P64" s="6"/>
      <c r="Q64" s="13"/>
      <c r="R64" s="13"/>
    </row>
    <row r="65" spans="1:18" ht="51" customHeight="1">
      <c r="A65" s="5">
        <v>57</v>
      </c>
      <c r="B65" s="5" t="s">
        <v>13</v>
      </c>
      <c r="C65" s="7" t="s">
        <v>60</v>
      </c>
      <c r="D65" s="7" t="s">
        <v>60</v>
      </c>
      <c r="E65" s="7" t="s">
        <v>61</v>
      </c>
      <c r="F65" s="7" t="s">
        <v>62</v>
      </c>
      <c r="G65" s="7" t="s">
        <v>28</v>
      </c>
      <c r="H65" s="7">
        <v>20</v>
      </c>
      <c r="I65" s="7">
        <v>6900</v>
      </c>
      <c r="J65" s="9">
        <f t="shared" si="0"/>
        <v>138000</v>
      </c>
      <c r="K65" s="7" t="s">
        <v>116</v>
      </c>
      <c r="L65" s="5" t="s">
        <v>63</v>
      </c>
      <c r="M65" s="5">
        <v>0</v>
      </c>
      <c r="O65" s="6"/>
      <c r="P65" s="6"/>
      <c r="Q65" s="13"/>
      <c r="R65" s="13"/>
    </row>
    <row r="66" spans="1:18" ht="50.45" customHeight="1">
      <c r="A66" s="5">
        <v>58</v>
      </c>
      <c r="B66" s="5" t="s">
        <v>13</v>
      </c>
      <c r="C66" s="7" t="s">
        <v>181</v>
      </c>
      <c r="D66" s="7" t="s">
        <v>182</v>
      </c>
      <c r="E66" s="7" t="s">
        <v>183</v>
      </c>
      <c r="F66" s="7" t="s">
        <v>184</v>
      </c>
      <c r="G66" s="7" t="s">
        <v>28</v>
      </c>
      <c r="H66" s="7">
        <v>20</v>
      </c>
      <c r="I66" s="7">
        <v>720</v>
      </c>
      <c r="J66" s="9">
        <f t="shared" si="0"/>
        <v>14400</v>
      </c>
      <c r="K66" s="7" t="s">
        <v>116</v>
      </c>
      <c r="L66" s="5" t="s">
        <v>63</v>
      </c>
      <c r="M66" s="5">
        <v>0</v>
      </c>
      <c r="O66" s="6"/>
      <c r="P66" s="6"/>
      <c r="Q66" s="13"/>
      <c r="R66" s="13"/>
    </row>
    <row r="67" spans="1:18" ht="18">
      <c r="A67" s="5">
        <v>59</v>
      </c>
      <c r="B67" s="5" t="s">
        <v>13</v>
      </c>
      <c r="C67" s="7" t="s">
        <v>105</v>
      </c>
      <c r="D67" s="7" t="s">
        <v>106</v>
      </c>
      <c r="E67" s="7" t="s">
        <v>107</v>
      </c>
      <c r="F67" s="7" t="s">
        <v>106</v>
      </c>
      <c r="G67" s="7" t="s">
        <v>28</v>
      </c>
      <c r="H67" s="7">
        <v>3</v>
      </c>
      <c r="I67" s="7">
        <v>3500</v>
      </c>
      <c r="J67" s="9">
        <f t="shared" si="0"/>
        <v>10500</v>
      </c>
      <c r="K67" s="7" t="s">
        <v>116</v>
      </c>
      <c r="L67" s="5" t="s">
        <v>63</v>
      </c>
      <c r="M67" s="5">
        <v>0</v>
      </c>
      <c r="O67" s="6"/>
      <c r="P67" s="6"/>
      <c r="Q67" s="13"/>
      <c r="R67" s="13"/>
    </row>
    <row r="68" spans="1:18" ht="18">
      <c r="A68" s="5">
        <v>60</v>
      </c>
      <c r="B68" s="5" t="s">
        <v>13</v>
      </c>
      <c r="C68" s="7" t="s">
        <v>185</v>
      </c>
      <c r="D68" s="7" t="s">
        <v>186</v>
      </c>
      <c r="E68" s="7" t="s">
        <v>187</v>
      </c>
      <c r="F68" s="7" t="s">
        <v>188</v>
      </c>
      <c r="G68" s="7" t="s">
        <v>28</v>
      </c>
      <c r="H68" s="7">
        <v>70</v>
      </c>
      <c r="I68" s="7">
        <v>3700</v>
      </c>
      <c r="J68" s="9">
        <f t="shared" si="0"/>
        <v>259000</v>
      </c>
      <c r="K68" s="7" t="s">
        <v>116</v>
      </c>
      <c r="L68" s="5" t="s">
        <v>63</v>
      </c>
      <c r="M68" s="5">
        <v>0</v>
      </c>
      <c r="O68" s="6"/>
      <c r="P68" s="6"/>
      <c r="Q68" s="13"/>
      <c r="R68" s="13"/>
    </row>
    <row r="69" spans="1:18" ht="18">
      <c r="A69" s="5">
        <v>61</v>
      </c>
      <c r="B69" s="5" t="s">
        <v>13</v>
      </c>
      <c r="C69" s="7" t="s">
        <v>64</v>
      </c>
      <c r="D69" s="7" t="s">
        <v>65</v>
      </c>
      <c r="E69" s="7" t="s">
        <v>189</v>
      </c>
      <c r="F69" s="7" t="s">
        <v>67</v>
      </c>
      <c r="G69" s="7" t="s">
        <v>28</v>
      </c>
      <c r="H69" s="7">
        <v>13</v>
      </c>
      <c r="I69" s="7">
        <v>6000</v>
      </c>
      <c r="J69" s="9">
        <f t="shared" si="0"/>
        <v>78000</v>
      </c>
      <c r="K69" s="7" t="s">
        <v>116</v>
      </c>
      <c r="L69" s="5" t="s">
        <v>63</v>
      </c>
      <c r="M69" s="5">
        <v>0</v>
      </c>
      <c r="O69" s="6"/>
      <c r="P69" s="6"/>
      <c r="Q69" s="13"/>
      <c r="R69" s="13"/>
    </row>
    <row r="70" spans="1:18" ht="18">
      <c r="A70" s="5">
        <v>62</v>
      </c>
      <c r="B70" s="5" t="s">
        <v>13</v>
      </c>
      <c r="C70" s="7" t="s">
        <v>68</v>
      </c>
      <c r="D70" s="7" t="s">
        <v>69</v>
      </c>
      <c r="E70" s="7" t="s">
        <v>190</v>
      </c>
      <c r="F70" s="7" t="s">
        <v>71</v>
      </c>
      <c r="G70" s="7" t="s">
        <v>72</v>
      </c>
      <c r="H70" s="7">
        <v>240</v>
      </c>
      <c r="I70" s="7">
        <v>600</v>
      </c>
      <c r="J70" s="9">
        <f t="shared" si="0"/>
        <v>144000</v>
      </c>
      <c r="K70" s="7" t="s">
        <v>116</v>
      </c>
      <c r="L70" s="5" t="s">
        <v>63</v>
      </c>
      <c r="M70" s="5">
        <v>0</v>
      </c>
      <c r="O70" s="6"/>
      <c r="P70" s="6"/>
      <c r="Q70" s="13"/>
      <c r="R70" s="13"/>
    </row>
    <row r="71" spans="1:18" ht="90">
      <c r="A71" s="5">
        <v>63</v>
      </c>
      <c r="B71" s="5" t="s">
        <v>13</v>
      </c>
      <c r="C71" s="7" t="s">
        <v>73</v>
      </c>
      <c r="D71" s="7" t="s">
        <v>74</v>
      </c>
      <c r="E71" s="7" t="s">
        <v>75</v>
      </c>
      <c r="F71" s="7" t="s">
        <v>76</v>
      </c>
      <c r="G71" s="7" t="s">
        <v>28</v>
      </c>
      <c r="H71" s="7">
        <v>50</v>
      </c>
      <c r="I71" s="7">
        <v>750</v>
      </c>
      <c r="J71" s="9">
        <f t="shared" si="0"/>
        <v>37500</v>
      </c>
      <c r="K71" s="7" t="s">
        <v>116</v>
      </c>
      <c r="L71" s="5" t="s">
        <v>63</v>
      </c>
      <c r="M71" s="5">
        <v>0</v>
      </c>
      <c r="O71" s="6"/>
      <c r="P71" s="6"/>
      <c r="Q71" s="13"/>
      <c r="R71" s="13"/>
    </row>
    <row r="72" spans="1:18" ht="37.9" customHeight="1">
      <c r="A72" s="5">
        <v>64</v>
      </c>
      <c r="B72" s="5" t="s">
        <v>13</v>
      </c>
      <c r="C72" s="7" t="s">
        <v>108</v>
      </c>
      <c r="D72" s="7" t="s">
        <v>109</v>
      </c>
      <c r="E72" s="7" t="s">
        <v>110</v>
      </c>
      <c r="F72" s="7" t="s">
        <v>111</v>
      </c>
      <c r="G72" s="7" t="s">
        <v>28</v>
      </c>
      <c r="H72" s="7">
        <v>350</v>
      </c>
      <c r="I72" s="7">
        <v>1200</v>
      </c>
      <c r="J72" s="9">
        <f t="shared" si="0"/>
        <v>420000</v>
      </c>
      <c r="K72" s="7" t="s">
        <v>116</v>
      </c>
      <c r="L72" s="5" t="s">
        <v>63</v>
      </c>
      <c r="M72" s="5">
        <v>0</v>
      </c>
      <c r="O72" s="6"/>
      <c r="P72" s="6"/>
      <c r="Q72" s="13"/>
      <c r="R72" s="13"/>
    </row>
    <row r="73" spans="1:18" ht="33" customHeight="1">
      <c r="A73" s="5">
        <v>65</v>
      </c>
      <c r="B73" s="5" t="s">
        <v>13</v>
      </c>
      <c r="C73" s="7" t="s">
        <v>77</v>
      </c>
      <c r="D73" s="7" t="s">
        <v>78</v>
      </c>
      <c r="E73" s="7" t="s">
        <v>191</v>
      </c>
      <c r="F73" s="7" t="s">
        <v>192</v>
      </c>
      <c r="G73" s="7" t="s">
        <v>28</v>
      </c>
      <c r="H73" s="7">
        <v>100</v>
      </c>
      <c r="I73" s="7">
        <v>1117</v>
      </c>
      <c r="J73" s="9">
        <f t="shared" ref="J73:J90" si="1">H73*I73</f>
        <v>111700</v>
      </c>
      <c r="K73" s="7" t="s">
        <v>116</v>
      </c>
      <c r="L73" s="5" t="s">
        <v>193</v>
      </c>
      <c r="M73" s="5">
        <v>0</v>
      </c>
      <c r="O73" s="6"/>
      <c r="P73" s="6"/>
      <c r="Q73" s="13"/>
      <c r="R73" s="13"/>
    </row>
    <row r="74" spans="1:18" ht="109.15" customHeight="1">
      <c r="A74" s="5">
        <v>66</v>
      </c>
      <c r="B74" s="5" t="s">
        <v>13</v>
      </c>
      <c r="C74" s="7" t="s">
        <v>194</v>
      </c>
      <c r="D74" s="7" t="s">
        <v>195</v>
      </c>
      <c r="E74" s="7" t="s">
        <v>196</v>
      </c>
      <c r="F74" s="7" t="s">
        <v>197</v>
      </c>
      <c r="G74" s="7" t="s">
        <v>28</v>
      </c>
      <c r="H74" s="7">
        <v>500</v>
      </c>
      <c r="I74" s="7">
        <v>260</v>
      </c>
      <c r="J74" s="9">
        <f t="shared" si="1"/>
        <v>130000</v>
      </c>
      <c r="K74" s="7" t="s">
        <v>116</v>
      </c>
      <c r="L74" s="5" t="s">
        <v>63</v>
      </c>
      <c r="M74" s="5">
        <v>0</v>
      </c>
      <c r="O74" s="6"/>
      <c r="P74" s="6"/>
      <c r="Q74" s="13"/>
      <c r="R74" s="13"/>
    </row>
    <row r="75" spans="1:18" ht="78.599999999999994" customHeight="1">
      <c r="A75" s="5">
        <v>67</v>
      </c>
      <c r="B75" s="5" t="s">
        <v>13</v>
      </c>
      <c r="C75" s="7" t="s">
        <v>198</v>
      </c>
      <c r="D75" s="7" t="s">
        <v>198</v>
      </c>
      <c r="E75" s="7" t="s">
        <v>252</v>
      </c>
      <c r="F75" s="7" t="s">
        <v>253</v>
      </c>
      <c r="G75" s="7" t="s">
        <v>28</v>
      </c>
      <c r="H75" s="7">
        <v>250</v>
      </c>
      <c r="I75" s="7">
        <v>344</v>
      </c>
      <c r="J75" s="9">
        <f t="shared" si="1"/>
        <v>86000</v>
      </c>
      <c r="K75" s="7" t="s">
        <v>116</v>
      </c>
      <c r="L75" s="5" t="s">
        <v>63</v>
      </c>
      <c r="M75" s="5">
        <v>0</v>
      </c>
      <c r="O75" s="6"/>
      <c r="P75" s="6"/>
      <c r="Q75" s="13"/>
      <c r="R75" s="13"/>
    </row>
    <row r="76" spans="1:18" ht="18">
      <c r="A76" s="5">
        <v>68</v>
      </c>
      <c r="B76" s="5" t="s">
        <v>13</v>
      </c>
      <c r="C76" s="7" t="s">
        <v>93</v>
      </c>
      <c r="D76" s="7" t="s">
        <v>93</v>
      </c>
      <c r="E76" s="7" t="s">
        <v>94</v>
      </c>
      <c r="F76" s="7" t="s">
        <v>95</v>
      </c>
      <c r="G76" s="7" t="s">
        <v>28</v>
      </c>
      <c r="H76" s="7">
        <v>550</v>
      </c>
      <c r="I76" s="7">
        <v>550</v>
      </c>
      <c r="J76" s="9">
        <f t="shared" si="1"/>
        <v>302500</v>
      </c>
      <c r="K76" s="7" t="s">
        <v>116</v>
      </c>
      <c r="L76" s="5" t="s">
        <v>63</v>
      </c>
      <c r="M76" s="5">
        <v>0</v>
      </c>
      <c r="O76" s="6"/>
      <c r="P76" s="6"/>
      <c r="Q76" s="13"/>
      <c r="R76" s="13"/>
    </row>
    <row r="77" spans="1:18" ht="81" customHeight="1">
      <c r="A77" s="5">
        <v>69</v>
      </c>
      <c r="B77" s="5" t="s">
        <v>13</v>
      </c>
      <c r="C77" s="7" t="s">
        <v>199</v>
      </c>
      <c r="D77" s="7" t="s">
        <v>199</v>
      </c>
      <c r="E77" s="7" t="s">
        <v>200</v>
      </c>
      <c r="F77" s="7" t="s">
        <v>201</v>
      </c>
      <c r="G77" s="7" t="s">
        <v>28</v>
      </c>
      <c r="H77" s="7">
        <v>50</v>
      </c>
      <c r="I77" s="7">
        <v>463</v>
      </c>
      <c r="J77" s="9">
        <f t="shared" si="1"/>
        <v>23150</v>
      </c>
      <c r="K77" s="7" t="s">
        <v>116</v>
      </c>
      <c r="L77" s="5" t="s">
        <v>63</v>
      </c>
      <c r="M77" s="5">
        <v>0</v>
      </c>
      <c r="O77" s="6"/>
      <c r="P77" s="6"/>
      <c r="Q77" s="13"/>
      <c r="R77" s="13"/>
    </row>
    <row r="78" spans="1:18" ht="27">
      <c r="A78" s="5">
        <v>70</v>
      </c>
      <c r="B78" s="5" t="s">
        <v>13</v>
      </c>
      <c r="C78" s="7" t="s">
        <v>202</v>
      </c>
      <c r="D78" s="7" t="s">
        <v>202</v>
      </c>
      <c r="E78" s="7" t="s">
        <v>235</v>
      </c>
      <c r="F78" s="7" t="s">
        <v>234</v>
      </c>
      <c r="G78" s="7" t="s">
        <v>84</v>
      </c>
      <c r="H78" s="7">
        <v>8000</v>
      </c>
      <c r="I78" s="7">
        <v>45</v>
      </c>
      <c r="J78" s="9">
        <f t="shared" si="1"/>
        <v>360000</v>
      </c>
      <c r="K78" s="7" t="s">
        <v>116</v>
      </c>
      <c r="L78" s="5" t="s">
        <v>63</v>
      </c>
      <c r="M78" s="5">
        <v>0</v>
      </c>
      <c r="O78" s="6"/>
      <c r="P78" s="6"/>
      <c r="Q78" s="13"/>
      <c r="R78" s="13"/>
    </row>
    <row r="79" spans="1:18" ht="64.900000000000006" customHeight="1">
      <c r="A79" s="5">
        <v>71</v>
      </c>
      <c r="B79" s="5" t="s">
        <v>13</v>
      </c>
      <c r="C79" s="7" t="s">
        <v>203</v>
      </c>
      <c r="D79" s="7" t="s">
        <v>204</v>
      </c>
      <c r="E79" s="7" t="s">
        <v>205</v>
      </c>
      <c r="F79" s="7" t="s">
        <v>206</v>
      </c>
      <c r="G79" s="7" t="s">
        <v>28</v>
      </c>
      <c r="H79" s="7">
        <v>150</v>
      </c>
      <c r="I79" s="7">
        <v>733</v>
      </c>
      <c r="J79" s="9">
        <f t="shared" si="1"/>
        <v>109950</v>
      </c>
      <c r="K79" s="7" t="s">
        <v>116</v>
      </c>
      <c r="L79" s="5" t="s">
        <v>63</v>
      </c>
      <c r="M79" s="5">
        <v>0</v>
      </c>
      <c r="O79" s="6"/>
      <c r="P79" s="6"/>
      <c r="Q79" s="13"/>
      <c r="R79" s="13"/>
    </row>
    <row r="80" spans="1:18" ht="104.45" customHeight="1">
      <c r="A80" s="5">
        <v>72</v>
      </c>
      <c r="B80" s="5" t="s">
        <v>13</v>
      </c>
      <c r="C80" s="7" t="s">
        <v>207</v>
      </c>
      <c r="D80" s="7" t="s">
        <v>208</v>
      </c>
      <c r="E80" s="7" t="s">
        <v>75</v>
      </c>
      <c r="F80" s="7" t="s">
        <v>76</v>
      </c>
      <c r="G80" s="7" t="s">
        <v>28</v>
      </c>
      <c r="H80" s="7">
        <v>20</v>
      </c>
      <c r="I80" s="7">
        <v>750</v>
      </c>
      <c r="J80" s="9">
        <f t="shared" si="1"/>
        <v>15000</v>
      </c>
      <c r="K80" s="7" t="s">
        <v>116</v>
      </c>
      <c r="L80" s="5" t="s">
        <v>63</v>
      </c>
      <c r="M80" s="5">
        <v>0</v>
      </c>
      <c r="O80" s="6"/>
      <c r="P80" s="6"/>
      <c r="Q80" s="13"/>
      <c r="R80" s="13"/>
    </row>
    <row r="81" spans="1:18" ht="18">
      <c r="A81" s="5">
        <v>73</v>
      </c>
      <c r="B81" s="5" t="s">
        <v>13</v>
      </c>
      <c r="C81" s="7" t="s">
        <v>209</v>
      </c>
      <c r="D81" s="7" t="s">
        <v>210</v>
      </c>
      <c r="E81" s="7" t="s">
        <v>211</v>
      </c>
      <c r="F81" s="7" t="s">
        <v>212</v>
      </c>
      <c r="G81" s="7" t="s">
        <v>28</v>
      </c>
      <c r="H81" s="7">
        <v>50</v>
      </c>
      <c r="I81" s="7">
        <v>800</v>
      </c>
      <c r="J81" s="9">
        <f t="shared" si="1"/>
        <v>40000</v>
      </c>
      <c r="K81" s="7" t="s">
        <v>116</v>
      </c>
      <c r="L81" s="5" t="s">
        <v>63</v>
      </c>
      <c r="M81" s="5">
        <v>0</v>
      </c>
      <c r="O81" s="6"/>
      <c r="P81" s="6"/>
      <c r="Q81" s="13"/>
      <c r="R81" s="13"/>
    </row>
    <row r="82" spans="1:18" ht="46.9" customHeight="1">
      <c r="A82" s="5">
        <v>74</v>
      </c>
      <c r="B82" s="5" t="s">
        <v>13</v>
      </c>
      <c r="C82" s="7" t="s">
        <v>89</v>
      </c>
      <c r="D82" s="7" t="s">
        <v>90</v>
      </c>
      <c r="E82" s="7" t="s">
        <v>91</v>
      </c>
      <c r="F82" s="7" t="s">
        <v>92</v>
      </c>
      <c r="G82" s="7" t="s">
        <v>28</v>
      </c>
      <c r="H82" s="7">
        <v>2000</v>
      </c>
      <c r="I82" s="7">
        <v>93</v>
      </c>
      <c r="J82" s="9">
        <f t="shared" si="1"/>
        <v>186000</v>
      </c>
      <c r="K82" s="7" t="s">
        <v>116</v>
      </c>
      <c r="L82" s="5" t="s">
        <v>63</v>
      </c>
      <c r="M82" s="5">
        <v>0</v>
      </c>
      <c r="O82" s="6"/>
      <c r="P82" s="6"/>
      <c r="Q82" s="13"/>
      <c r="R82" s="13"/>
    </row>
    <row r="83" spans="1:18" ht="58.15" customHeight="1">
      <c r="A83" s="5">
        <v>75</v>
      </c>
      <c r="B83" s="5" t="s">
        <v>13</v>
      </c>
      <c r="C83" s="7" t="s">
        <v>85</v>
      </c>
      <c r="D83" s="7" t="s">
        <v>86</v>
      </c>
      <c r="E83" s="7" t="s">
        <v>87</v>
      </c>
      <c r="F83" s="7" t="s">
        <v>88</v>
      </c>
      <c r="G83" s="7" t="s">
        <v>28</v>
      </c>
      <c r="H83" s="7">
        <v>50</v>
      </c>
      <c r="I83" s="7">
        <v>900</v>
      </c>
      <c r="J83" s="9">
        <f t="shared" si="1"/>
        <v>45000</v>
      </c>
      <c r="K83" s="7" t="s">
        <v>116</v>
      </c>
      <c r="L83" s="5" t="s">
        <v>63</v>
      </c>
      <c r="M83" s="5">
        <v>0</v>
      </c>
      <c r="O83" s="6"/>
      <c r="P83" s="6"/>
      <c r="Q83" s="13"/>
      <c r="R83" s="13"/>
    </row>
    <row r="84" spans="1:18" ht="18">
      <c r="A84" s="5">
        <v>76</v>
      </c>
      <c r="B84" s="5" t="s">
        <v>13</v>
      </c>
      <c r="C84" s="7" t="s">
        <v>264</v>
      </c>
      <c r="D84" s="7" t="s">
        <v>265</v>
      </c>
      <c r="E84" s="7" t="s">
        <v>82</v>
      </c>
      <c r="F84" s="7" t="s">
        <v>83</v>
      </c>
      <c r="G84" s="7" t="s">
        <v>84</v>
      </c>
      <c r="H84" s="7">
        <v>100</v>
      </c>
      <c r="I84" s="7">
        <v>50</v>
      </c>
      <c r="J84" s="9">
        <f t="shared" si="1"/>
        <v>5000</v>
      </c>
      <c r="K84" s="7" t="s">
        <v>116</v>
      </c>
      <c r="L84" s="5" t="s">
        <v>63</v>
      </c>
      <c r="M84" s="5">
        <v>0</v>
      </c>
      <c r="O84" s="6"/>
      <c r="P84" s="6"/>
      <c r="Q84" s="13"/>
      <c r="R84" s="13"/>
    </row>
    <row r="85" spans="1:18" ht="18">
      <c r="A85" s="5">
        <v>77</v>
      </c>
      <c r="B85" s="5" t="s">
        <v>13</v>
      </c>
      <c r="C85" s="7" t="s">
        <v>213</v>
      </c>
      <c r="D85" s="7" t="s">
        <v>214</v>
      </c>
      <c r="E85" s="7" t="s">
        <v>215</v>
      </c>
      <c r="F85" s="7" t="s">
        <v>216</v>
      </c>
      <c r="G85" s="7" t="s">
        <v>28</v>
      </c>
      <c r="H85" s="7">
        <v>52.31</v>
      </c>
      <c r="I85" s="7">
        <v>50</v>
      </c>
      <c r="J85" s="9">
        <f t="shared" si="1"/>
        <v>2615.5</v>
      </c>
      <c r="K85" s="7" t="s">
        <v>116</v>
      </c>
      <c r="L85" s="5" t="s">
        <v>63</v>
      </c>
      <c r="M85" s="5">
        <v>0</v>
      </c>
      <c r="O85" s="6"/>
      <c r="P85" s="6"/>
      <c r="Q85" s="13"/>
      <c r="R85" s="13"/>
    </row>
    <row r="86" spans="1:18" ht="27">
      <c r="A86" s="5">
        <v>78</v>
      </c>
      <c r="B86" s="5" t="s">
        <v>13</v>
      </c>
      <c r="C86" s="7" t="s">
        <v>217</v>
      </c>
      <c r="D86" s="7" t="s">
        <v>218</v>
      </c>
      <c r="E86" s="7" t="s">
        <v>219</v>
      </c>
      <c r="F86" s="7" t="s">
        <v>220</v>
      </c>
      <c r="G86" s="7" t="s">
        <v>28</v>
      </c>
      <c r="H86" s="7">
        <v>50</v>
      </c>
      <c r="I86" s="7">
        <v>1668</v>
      </c>
      <c r="J86" s="9">
        <f t="shared" si="1"/>
        <v>83400</v>
      </c>
      <c r="K86" s="7" t="s">
        <v>116</v>
      </c>
      <c r="L86" s="5" t="s">
        <v>63</v>
      </c>
      <c r="M86" s="5">
        <v>0</v>
      </c>
      <c r="O86" s="6"/>
      <c r="P86" s="6"/>
      <c r="Q86" s="13"/>
      <c r="R86" s="13"/>
    </row>
    <row r="87" spans="1:18" ht="40.9" customHeight="1">
      <c r="A87" s="5">
        <v>79</v>
      </c>
      <c r="B87" s="5" t="s">
        <v>13</v>
      </c>
      <c r="C87" s="7" t="s">
        <v>221</v>
      </c>
      <c r="D87" s="7" t="s">
        <v>222</v>
      </c>
      <c r="E87" s="7" t="s">
        <v>223</v>
      </c>
      <c r="F87" s="7" t="s">
        <v>224</v>
      </c>
      <c r="G87" s="7" t="s">
        <v>28</v>
      </c>
      <c r="H87" s="7">
        <v>50</v>
      </c>
      <c r="I87" s="7">
        <v>1200</v>
      </c>
      <c r="J87" s="9">
        <f t="shared" si="1"/>
        <v>60000</v>
      </c>
      <c r="K87" s="7" t="s">
        <v>116</v>
      </c>
      <c r="L87" s="5" t="s">
        <v>63</v>
      </c>
      <c r="M87" s="5">
        <v>0</v>
      </c>
      <c r="O87" s="6"/>
      <c r="P87" s="6"/>
      <c r="Q87" s="13"/>
      <c r="R87" s="13"/>
    </row>
    <row r="88" spans="1:18" ht="18">
      <c r="A88" s="5">
        <v>80</v>
      </c>
      <c r="B88" s="5" t="s">
        <v>13</v>
      </c>
      <c r="C88" s="7" t="s">
        <v>225</v>
      </c>
      <c r="D88" s="7" t="s">
        <v>226</v>
      </c>
      <c r="E88" s="7" t="s">
        <v>227</v>
      </c>
      <c r="F88" s="7" t="s">
        <v>228</v>
      </c>
      <c r="G88" s="7" t="s">
        <v>28</v>
      </c>
      <c r="H88" s="7">
        <v>220</v>
      </c>
      <c r="I88" s="7">
        <v>145</v>
      </c>
      <c r="J88" s="9">
        <f t="shared" si="1"/>
        <v>31900</v>
      </c>
      <c r="K88" s="7" t="s">
        <v>116</v>
      </c>
      <c r="L88" s="5" t="s">
        <v>63</v>
      </c>
      <c r="M88" s="5">
        <v>0</v>
      </c>
      <c r="O88" s="6"/>
      <c r="P88" s="6"/>
      <c r="Q88" s="13"/>
      <c r="R88" s="13"/>
    </row>
    <row r="89" spans="1:18" ht="18">
      <c r="A89" s="5">
        <v>81</v>
      </c>
      <c r="B89" s="5" t="s">
        <v>13</v>
      </c>
      <c r="C89" s="7" t="s">
        <v>260</v>
      </c>
      <c r="D89" s="7" t="s">
        <v>255</v>
      </c>
      <c r="E89" s="7" t="s">
        <v>261</v>
      </c>
      <c r="F89" s="7" t="s">
        <v>256</v>
      </c>
      <c r="G89" s="7" t="s">
        <v>28</v>
      </c>
      <c r="H89" s="7">
        <v>150</v>
      </c>
      <c r="I89" s="7">
        <v>890</v>
      </c>
      <c r="J89" s="9">
        <f t="shared" si="1"/>
        <v>133500</v>
      </c>
      <c r="K89" s="7" t="s">
        <v>116</v>
      </c>
      <c r="L89" s="5" t="s">
        <v>63</v>
      </c>
      <c r="M89" s="5">
        <v>0</v>
      </c>
      <c r="O89" s="6"/>
      <c r="P89" s="6"/>
      <c r="Q89" s="13"/>
      <c r="R89" s="13"/>
    </row>
    <row r="90" spans="1:18" ht="22.9" customHeight="1">
      <c r="A90" s="5">
        <v>82</v>
      </c>
      <c r="B90" s="5" t="s">
        <v>13</v>
      </c>
      <c r="C90" s="7" t="s">
        <v>257</v>
      </c>
      <c r="D90" s="7" t="s">
        <v>258</v>
      </c>
      <c r="E90" s="7" t="s">
        <v>262</v>
      </c>
      <c r="F90" s="7" t="s">
        <v>259</v>
      </c>
      <c r="G90" s="7" t="s">
        <v>28</v>
      </c>
      <c r="H90" s="7">
        <v>220</v>
      </c>
      <c r="I90" s="7">
        <v>480</v>
      </c>
      <c r="J90" s="9">
        <f t="shared" si="1"/>
        <v>105600</v>
      </c>
      <c r="K90" s="7" t="s">
        <v>116</v>
      </c>
      <c r="L90" s="5" t="s">
        <v>63</v>
      </c>
      <c r="M90" s="5">
        <v>0</v>
      </c>
      <c r="O90" s="6"/>
      <c r="P90" s="6"/>
      <c r="Q90" s="13"/>
      <c r="R90" s="13"/>
    </row>
    <row r="91" spans="1:18">
      <c r="A91" s="5"/>
      <c r="B91" s="5"/>
      <c r="C91" s="5"/>
      <c r="D91" s="5"/>
      <c r="E91" s="5"/>
      <c r="F91" s="5"/>
      <c r="G91" s="5"/>
      <c r="H91" s="5"/>
      <c r="I91" s="5"/>
      <c r="J91" s="8">
        <f>SUM(J9:J90)</f>
        <v>26757105.5</v>
      </c>
      <c r="K91" s="5"/>
      <c r="L91" s="5"/>
      <c r="M91" s="5"/>
      <c r="O91" s="6"/>
      <c r="Q91" s="6"/>
      <c r="R91" s="6"/>
    </row>
    <row r="92" spans="1:18">
      <c r="I92" s="14"/>
      <c r="J92" s="16"/>
      <c r="K92" s="14"/>
      <c r="O92" s="6"/>
      <c r="R92" s="4"/>
    </row>
    <row r="93" spans="1:18">
      <c r="I93" s="15"/>
      <c r="J93" s="15"/>
      <c r="K93" s="15"/>
      <c r="L93" s="4"/>
    </row>
    <row r="94" spans="1:18">
      <c r="L94" s="4"/>
      <c r="N94">
        <v>1087950</v>
      </c>
      <c r="O94" t="s">
        <v>263</v>
      </c>
      <c r="Q94" s="4"/>
    </row>
    <row r="95" spans="1:18">
      <c r="J95" s="4">
        <f>J91-N32-N94</f>
        <v>20116895.5</v>
      </c>
      <c r="L95" s="4"/>
    </row>
    <row r="96" spans="1:18">
      <c r="J96" s="4"/>
      <c r="L96" s="4"/>
      <c r="M96" s="4"/>
    </row>
    <row r="98" spans="12:17">
      <c r="L98" s="4"/>
      <c r="N98" s="4"/>
      <c r="P98" s="4"/>
    </row>
    <row r="99" spans="12:17">
      <c r="Q99" s="4"/>
    </row>
    <row r="102" spans="12:17">
      <c r="Q102" s="4"/>
    </row>
  </sheetData>
  <mergeCells count="1">
    <mergeCell ref="H1:M1"/>
  </mergeCells>
  <pageMargins left="0.7" right="0.7" top="0.75" bottom="0.75" header="0.3" footer="0.3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измененный 13.04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Altinay</dc:creator>
  <cp:lastModifiedBy>User</cp:lastModifiedBy>
  <cp:lastPrinted>2016-04-22T09:33:35Z</cp:lastPrinted>
  <dcterms:created xsi:type="dcterms:W3CDTF">2016-03-18T04:03:48Z</dcterms:created>
  <dcterms:modified xsi:type="dcterms:W3CDTF">2017-01-05T13:47:27Z</dcterms:modified>
</cp:coreProperties>
</file>